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6" activeTab="7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预算表" sheetId="11" r:id="rId11"/>
  </sheets>
  <definedNames>
    <definedName name="_xlnm.Print_Area" localSheetId="9">'10项目(全)'!$A$1:$M$15</definedName>
    <definedName name="_xlnm.Print_Area" localSheetId="0">'1收支总表(大口径)'!$A$1:$F$33</definedName>
    <definedName name="_xlnm.Print_Area" localSheetId="1">'2收入总表(大口径)'!$A$1:$X$10</definedName>
    <definedName name="_xlnm.Print_Area" localSheetId="2">'3支出总表(大口径)'!$A$1:$K$10</definedName>
    <definedName name="_xlnm.Print_Area" localSheetId="3">'4收支总表(财政拨款)'!$A$1:$F$36</definedName>
    <definedName name="_xlnm.Print_Area" localSheetId="4">'5一般项级表(财拨)'!$A$1:$I$15</definedName>
    <definedName name="_xlnm.Print_Area" localSheetId="5">'6基本经济科目(财拨一般)'!$A$1:$H$46</definedName>
    <definedName name="_xlnm.Print_Area" localSheetId="6">'7基金项级表(财拨)'!$A$1:$H$20</definedName>
    <definedName name="_xlnm.Print_Area" localSheetId="7">'8三公经费'!$A$1:$H$22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refMode="R1C1"/>
</workbook>
</file>

<file path=xl/sharedStrings.xml><?xml version="1.0" encoding="utf-8"?>
<sst xmlns="http://schemas.openxmlformats.org/spreadsheetml/2006/main" count="492" uniqueCount="252">
  <si>
    <t>预算01表</t>
  </si>
  <si>
    <t xml:space="preserve">2024   年    收    支    预    算    总    表 </t>
  </si>
  <si>
    <t>部门名称：天津市滨海新区医疗保障局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</si>
  <si>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</si>
  <si>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</si>
  <si>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</si>
  <si>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</si>
  <si>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</si>
  <si>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</si>
  <si>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</si>
  <si>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</si>
  <si>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</si>
  <si>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</si>
  <si>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</si>
  <si>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</si>
  <si>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</si>
  <si>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</si>
  <si>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</si>
  <si>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</si>
  <si>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</si>
  <si>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</si>
  <si>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</si>
  <si>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</si>
  <si>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</si>
  <si>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</si>
  <si>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</si>
  <si>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</si>
  <si>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</si>
  <si>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</si>
  <si>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</si>
  <si>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</si>
  <si>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</si>
  <si>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</si>
  <si>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</si>
  <si>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</si>
  <si>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</si>
  <si>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</si>
  <si>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</si>
  <si>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</si>
  <si>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</si>
  <si>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</si>
  <si>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</si>
  <si>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</si>
  <si>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</si>
  <si>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</si>
  <si>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</si>
  <si>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</si>
  <si>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</si>
  <si>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</si>
  <si>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</si>
  <si>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</si>
  <si>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</si>
  <si>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</si>
  <si>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</si>
  <si>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</si>
  <si>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</si>
  <si>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</si>
  <si>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</si>
  <si>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</si>
  <si>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</si>
  <si>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</si>
  <si>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</si>
  <si>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</si>
  <si>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</si>
  <si>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</si>
  <si>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</si>
  <si>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</si>
  <si>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</si>
  <si>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</si>
  <si>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</si>
  <si>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</si>
  <si>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</si>
  <si>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</si>
  <si>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</si>
  <si>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</si>
  <si>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</si>
  <si>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</si>
  <si>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</si>
  <si>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</si>
  <si>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</si>
  <si>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</si>
  <si>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</si>
  <si>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</si>
  <si>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</si>
  <si>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</si>
  <si>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</si>
  <si>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</si>
  <si>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</si>
  <si>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</si>
  <si>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</si>
  <si>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382</t>
  </si>
  <si>
    <t>天津市滨海新区医疗保障局</t>
  </si>
  <si>
    <t xml:space="preserve">  382101</t>
  </si>
  <si>
    <t xml:space="preserve">  天津市滨海新区医疗保障局</t>
  </si>
  <si>
    <t xml:space="preserve">  382201</t>
  </si>
  <si>
    <t xml:space="preserve">  天津市滨海新区城乡居民基本医疗保险服务中心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</si>
  <si>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</si>
  <si>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</si>
  <si>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</si>
  <si>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</si>
  <si>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</si>
  <si>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</si>
  <si>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</si>
  <si>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</si>
  <si>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</si>
  <si>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</si>
  <si>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</si>
  <si>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</si>
  <si>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2101501</t>
  </si>
  <si>
    <t xml:space="preserve">    382101</t>
  </si>
  <si>
    <t xml:space="preserve">    行政运行（医疗保障管理事务）</t>
  </si>
  <si>
    <t>2101550</t>
  </si>
  <si>
    <t xml:space="preserve">    382201</t>
  </si>
  <si>
    <t xml:space="preserve">    事业运行（医疗保障管理事务）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</si>
  <si>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</si>
  <si>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</si>
  <si>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</si>
  <si>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</si>
  <si>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</si>
  <si>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</si>
  <si>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</si>
  <si>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</si>
  <si>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</si>
  <si>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</si>
  <si>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</si>
  <si>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</si>
  <si>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</si>
  <si>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</si>
  <si>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</si>
  <si>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</si>
  <si>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210</t>
  </si>
  <si>
    <t xml:space="preserve">  卫生健康支出</t>
  </si>
  <si>
    <t xml:space="preserve">  15</t>
  </si>
  <si>
    <t xml:space="preserve">    医疗保障管理事务</t>
  </si>
  <si>
    <t xml:space="preserve">    01</t>
  </si>
  <si>
    <t xml:space="preserve">      行政运行（医疗保障管理事务）</t>
  </si>
  <si>
    <t xml:space="preserve">      2101501</t>
  </si>
  <si>
    <t xml:space="preserve">        天津市滨海新区医疗保障局</t>
  </si>
  <si>
    <t xml:space="preserve">    50</t>
  </si>
  <si>
    <t xml:space="preserve">      事业运行（医疗保障管理事务）</t>
  </si>
  <si>
    <t xml:space="preserve">      2101550</t>
  </si>
  <si>
    <t xml:space="preserve">        天津市滨海新区城乡居民基本医疗保险服务中心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</si>
  <si>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</si>
  <si>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</si>
  <si>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</si>
  <si>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</si>
  <si>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</si>
  <si>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</si>
  <si>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</si>
  <si>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</si>
  <si>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</si>
  <si>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</si>
  <si>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</si>
  <si>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</si>
  <si>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</si>
  <si>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</si>
  <si>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</si>
  <si>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</si>
  <si>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</si>
  <si>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</si>
  <si>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</si>
  <si>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</si>
  <si>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</si>
  <si>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</si>
  <si>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</si>
  <si>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</si>
  <si>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</si>
  <si>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</si>
  <si>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</si>
  <si>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</si>
  <si>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</si>
  <si>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</si>
  <si>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</si>
  <si>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</si>
  <si>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</si>
  <si>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</si>
  <si>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</si>
  <si>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</si>
  <si>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</si>
  <si>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</si>
  <si>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</si>
  <si>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</si>
  <si>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</si>
  <si>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</si>
  <si>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</si>
  <si>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</si>
  <si>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</si>
  <si>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</si>
  <si>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</si>
  <si>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</si>
  <si>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</si>
  <si>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</si>
  <si>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</si>
  <si>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</si>
  <si>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</si>
  <si>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</si>
  <si>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</si>
  <si>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</si>
  <si>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</si>
  <si>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</si>
  <si>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</si>
  <si>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</si>
  <si>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</si>
  <si>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</si>
  <si>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</si>
  <si>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</si>
  <si>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</si>
  <si>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</si>
  <si>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</si>
  <si>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</si>
  <si>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</si>
  <si>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</si>
  <si>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</si>
  <si>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</si>
  <si>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30307</t>
  </si>
  <si>
    <t xml:space="preserve">  医疗费补助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</si>
  <si>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</si>
  <si>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</si>
  <si>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</si>
  <si>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</si>
  <si>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</si>
  <si>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</si>
  <si>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</si>
  <si>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</si>
  <si>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</si>
  <si>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</si>
  <si>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部门名称:天津市滨海新区医疗保障局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</si>
  <si>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</si>
  <si>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</si>
  <si>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</si>
  <si>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</si>
  <si>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</si>
  <si>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</si>
  <si>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</si>
  <si>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</si>
  <si>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</si>
  <si>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</si>
  <si>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</si>
  <si>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</si>
  <si>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2022-2024年滨海新区事业人员补充医疗保险费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</si>
  <si>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</si>
  <si>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</si>
  <si>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</si>
  <si>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</si>
  <si>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</si>
  <si>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医疗保障与服务能力提升补助资金（2024年直达资金）</t>
  </si>
  <si>
    <t>2023年医疗卫生服务与保障能力提升（公立医院综合改革）补助资金（第二批）</t>
  </si>
  <si>
    <t>2022-2024年滨海新区事业人员补充医疗保险费</t>
  </si>
  <si>
    <t>2023年医疗卫生服务与保障能力提升（公立医院综合改革）补助资金（第二批）预算</t>
  </si>
  <si>
    <t>预算11表</t>
  </si>
  <si>
    <t>2024 年 国 有 资 本 经 营 预 算 支 出 预 算 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</si>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</sst>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Continuous" vertical="center"/>
      <protection/>
    </xf>
    <xf numFmtId="180" fontId="5" fillId="0" borderId="9" xfId="0" applyNumberFormat="1" applyFont="1" applyFill="1" applyBorder="1" applyAlignment="1" applyProtection="1">
      <alignment horizontal="centerContinuous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top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3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horizontal="right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D13" sqref="D13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3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4"/>
      <c r="B1" s="42"/>
      <c r="C1" s="42"/>
      <c r="D1" s="42"/>
      <c r="E1" s="42"/>
      <c r="F1" s="113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9.5" customHeight="1">
      <c r="A2" s="193" t="s">
        <v>1</v>
      </c>
      <c r="B2" s="193"/>
      <c r="C2" s="193"/>
      <c r="D2" s="193"/>
      <c r="E2" s="193"/>
      <c r="F2" s="19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3.5" customHeight="1">
      <c r="A3" s="114" t="s">
        <v>2</v>
      </c>
      <c r="C3" s="115"/>
      <c r="D3" s="116"/>
      <c r="E3" s="109"/>
      <c r="F3" s="57" t="s">
        <v>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2" ht="15" customHeight="1">
      <c r="A4" s="64" t="s">
        <v>4</v>
      </c>
      <c r="B4" s="64"/>
      <c r="C4" s="64" t="s">
        <v>5</v>
      </c>
      <c r="D4" s="64"/>
      <c r="E4" s="64"/>
      <c r="F4" s="64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5" customHeight="1">
      <c r="A5" s="64" t="s">
        <v>6</v>
      </c>
      <c r="B5" s="64" t="s">
        <v>7</v>
      </c>
      <c r="C5" s="118" t="s">
        <v>8</v>
      </c>
      <c r="D5" s="64" t="s">
        <v>7</v>
      </c>
      <c r="E5" s="118" t="s">
        <v>9</v>
      </c>
      <c r="F5" s="64" t="s">
        <v>7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15" customHeight="1">
      <c r="A6" s="194" t="s">
        <v>10</v>
      </c>
      <c r="B6" s="133">
        <v>5909.08</v>
      </c>
      <c r="C6" s="195" t="s">
        <v>11</v>
      </c>
      <c r="D6" s="133">
        <v>0</v>
      </c>
      <c r="E6" s="195" t="s">
        <v>12</v>
      </c>
      <c r="F6" s="133">
        <v>2141.88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5" customHeight="1">
      <c r="A7" s="195" t="s">
        <v>13</v>
      </c>
      <c r="B7" s="133">
        <v>5909.08</v>
      </c>
      <c r="C7" s="195" t="s">
        <v>14</v>
      </c>
      <c r="D7" s="133">
        <v>0</v>
      </c>
      <c r="E7" s="195" t="s">
        <v>15</v>
      </c>
      <c r="F7" s="196">
        <v>2085.32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5" customHeight="1">
      <c r="A8" s="197" t="s">
        <v>16</v>
      </c>
      <c r="B8" s="133">
        <v>0</v>
      </c>
      <c r="C8" s="195" t="s">
        <v>17</v>
      </c>
      <c r="D8" s="133">
        <v>0</v>
      </c>
      <c r="E8" s="198" t="s">
        <v>18</v>
      </c>
      <c r="F8" s="133">
        <v>56.56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>
      <c r="A9" s="197" t="s">
        <v>19</v>
      </c>
      <c r="B9" s="133">
        <v>0</v>
      </c>
      <c r="C9" s="195" t="s">
        <v>20</v>
      </c>
      <c r="D9" s="133">
        <v>0</v>
      </c>
      <c r="E9" s="198" t="s">
        <v>21</v>
      </c>
      <c r="F9" s="199">
        <v>4047.3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5" customHeight="1">
      <c r="A10" s="197" t="s">
        <v>22</v>
      </c>
      <c r="B10" s="133">
        <v>0</v>
      </c>
      <c r="C10" s="195" t="s">
        <v>23</v>
      </c>
      <c r="D10" s="133">
        <v>0</v>
      </c>
      <c r="E10" s="195" t="s">
        <v>24</v>
      </c>
      <c r="F10" s="133">
        <v>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5" customHeight="1">
      <c r="A11" s="197" t="s">
        <v>25</v>
      </c>
      <c r="B11" s="133">
        <v>0</v>
      </c>
      <c r="C11" s="195" t="s">
        <v>26</v>
      </c>
      <c r="D11" s="133">
        <v>0</v>
      </c>
      <c r="E11" s="195" t="s">
        <v>27</v>
      </c>
      <c r="F11" s="133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5" customHeight="1">
      <c r="A12" s="197" t="s">
        <v>28</v>
      </c>
      <c r="B12" s="133">
        <v>0</v>
      </c>
      <c r="C12" s="195" t="s">
        <v>29</v>
      </c>
      <c r="D12" s="133">
        <v>0</v>
      </c>
      <c r="E12" s="195" t="s">
        <v>30</v>
      </c>
      <c r="F12" s="133">
        <v>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5" customHeight="1">
      <c r="A13" s="195" t="s">
        <v>31</v>
      </c>
      <c r="B13" s="133">
        <v>0</v>
      </c>
      <c r="C13" s="195" t="s">
        <v>32</v>
      </c>
      <c r="D13" s="133">
        <v>6189.18</v>
      </c>
      <c r="E13" s="195" t="s">
        <v>33</v>
      </c>
      <c r="F13" s="13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5" customHeight="1">
      <c r="A14" s="197" t="s">
        <v>34</v>
      </c>
      <c r="B14" s="133">
        <v>0</v>
      </c>
      <c r="C14" s="195" t="s">
        <v>35</v>
      </c>
      <c r="D14" s="133">
        <v>0</v>
      </c>
      <c r="E14" s="198" t="s">
        <v>36</v>
      </c>
      <c r="F14" s="133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5" customHeight="1">
      <c r="A15" s="197" t="s">
        <v>37</v>
      </c>
      <c r="B15" s="133">
        <v>0</v>
      </c>
      <c r="C15" s="195" t="s">
        <v>38</v>
      </c>
      <c r="D15" s="133">
        <v>0</v>
      </c>
      <c r="E15" s="195"/>
      <c r="F15" s="199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5" customHeight="1">
      <c r="A16" s="197" t="s">
        <v>39</v>
      </c>
      <c r="B16" s="133">
        <v>0</v>
      </c>
      <c r="C16" s="195" t="s">
        <v>40</v>
      </c>
      <c r="D16" s="133">
        <v>0</v>
      </c>
      <c r="E16" s="200"/>
      <c r="F16" s="133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5" customHeight="1">
      <c r="A17" s="197" t="s">
        <v>41</v>
      </c>
      <c r="B17" s="133">
        <v>0</v>
      </c>
      <c r="C17" s="195" t="s">
        <v>42</v>
      </c>
      <c r="D17" s="133">
        <v>0</v>
      </c>
      <c r="E17" s="201"/>
      <c r="F17" s="134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5" customHeight="1">
      <c r="A18" s="197" t="s">
        <v>43</v>
      </c>
      <c r="B18" s="133">
        <v>0</v>
      </c>
      <c r="C18" s="195" t="s">
        <v>44</v>
      </c>
      <c r="D18" s="133">
        <v>0</v>
      </c>
      <c r="E18" s="195"/>
      <c r="F18" s="202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5" customHeight="1">
      <c r="A19" s="197"/>
      <c r="B19" s="202"/>
      <c r="C19" s="195" t="s">
        <v>45</v>
      </c>
      <c r="D19" s="133">
        <v>0</v>
      </c>
      <c r="E19" s="195"/>
      <c r="F19" s="203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5" customHeight="1">
      <c r="A20" s="197"/>
      <c r="B20" s="202"/>
      <c r="C20" s="195" t="s">
        <v>46</v>
      </c>
      <c r="D20" s="133">
        <v>0</v>
      </c>
      <c r="E20" s="195"/>
      <c r="F20" s="203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5" customHeight="1">
      <c r="A21" s="197"/>
      <c r="B21" s="202"/>
      <c r="C21" s="195" t="s">
        <v>47</v>
      </c>
      <c r="D21" s="133">
        <v>0</v>
      </c>
      <c r="E21" s="195"/>
      <c r="F21" s="203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5" customHeight="1">
      <c r="A22" s="197"/>
      <c r="B22" s="203"/>
      <c r="C22" s="195" t="s">
        <v>48</v>
      </c>
      <c r="D22" s="133">
        <v>0</v>
      </c>
      <c r="E22" s="195"/>
      <c r="F22" s="203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5" customHeight="1">
      <c r="A23" s="197"/>
      <c r="B23" s="202"/>
      <c r="C23" s="195" t="s">
        <v>49</v>
      </c>
      <c r="D23" s="133">
        <v>0</v>
      </c>
      <c r="E23" s="195"/>
      <c r="F23" s="203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5" customHeight="1">
      <c r="A24" s="197"/>
      <c r="B24" s="203"/>
      <c r="C24" s="195" t="s">
        <v>50</v>
      </c>
      <c r="D24" s="133">
        <v>0</v>
      </c>
      <c r="E24" s="195"/>
      <c r="F24" s="203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5" customHeight="1">
      <c r="A25" s="197"/>
      <c r="B25" s="203"/>
      <c r="C25" s="195" t="s">
        <v>51</v>
      </c>
      <c r="D25" s="133">
        <v>0</v>
      </c>
      <c r="E25" s="195"/>
      <c r="F25" s="203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5" customHeight="1">
      <c r="A26" s="197"/>
      <c r="B26" s="202"/>
      <c r="C26" s="195" t="s">
        <v>52</v>
      </c>
      <c r="D26" s="133">
        <v>0</v>
      </c>
      <c r="E26" s="195"/>
      <c r="F26" s="20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5" customHeight="1">
      <c r="A27" s="197"/>
      <c r="B27" s="202"/>
      <c r="C27" s="195" t="s">
        <v>53</v>
      </c>
      <c r="D27" s="133">
        <v>0</v>
      </c>
      <c r="E27" s="195"/>
      <c r="F27" s="20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5" customHeight="1">
      <c r="A28" s="197"/>
      <c r="B28" s="202"/>
      <c r="C28" s="195" t="s">
        <v>54</v>
      </c>
      <c r="D28" s="133">
        <v>0</v>
      </c>
      <c r="E28" s="195"/>
      <c r="F28" s="202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5" customHeight="1">
      <c r="A29" s="197"/>
      <c r="B29" s="202"/>
      <c r="C29" s="195" t="s">
        <v>55</v>
      </c>
      <c r="D29" s="204">
        <v>0</v>
      </c>
      <c r="E29" s="195"/>
      <c r="F29" s="202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5" customHeight="1">
      <c r="A30" s="197"/>
      <c r="B30" s="202"/>
      <c r="C30" s="205" t="s">
        <v>56</v>
      </c>
      <c r="D30" s="135">
        <v>0</v>
      </c>
      <c r="E30" s="205"/>
      <c r="F30" s="202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5" customHeight="1">
      <c r="A31" s="118" t="s">
        <v>57</v>
      </c>
      <c r="B31" s="206">
        <f>B6+B10+B11</f>
        <v>5909.08</v>
      </c>
      <c r="C31" s="64" t="s">
        <v>58</v>
      </c>
      <c r="D31" s="64"/>
      <c r="E31" s="64"/>
      <c r="F31" s="207">
        <f>SUM(D6:D30)</f>
        <v>6189.18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5" customHeight="1">
      <c r="A32" s="197" t="s">
        <v>59</v>
      </c>
      <c r="B32" s="133">
        <v>280.1</v>
      </c>
      <c r="C32" s="208" t="s">
        <v>60</v>
      </c>
      <c r="D32" s="208"/>
      <c r="E32" s="208"/>
      <c r="F32" s="203">
        <f>B33-F31</f>
        <v>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</row>
    <row r="33" spans="1:252" ht="15" customHeight="1">
      <c r="A33" s="118" t="s">
        <v>61</v>
      </c>
      <c r="B33" s="209">
        <v>6189.18</v>
      </c>
      <c r="C33" s="64" t="s">
        <v>62</v>
      </c>
      <c r="D33" s="64"/>
      <c r="E33" s="64"/>
      <c r="F33" s="210">
        <f>F31+F32</f>
        <v>6189.18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ht="24.75" customHeight="1">
      <c r="A34" s="152"/>
      <c r="B34" s="153"/>
      <c r="C34" s="152"/>
      <c r="D34" s="153"/>
      <c r="E34" s="152"/>
      <c r="F34" s="152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</row>
    <row r="35" spans="1:252" ht="27.75" customHeight="1">
      <c r="A35" s="155"/>
      <c r="B35" s="156"/>
      <c r="C35" s="156"/>
      <c r="D35" s="156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</row>
    <row r="36" spans="1:252" ht="27.75" customHeight="1">
      <c r="A36" s="156"/>
      <c r="B36" s="156"/>
      <c r="C36" s="156"/>
      <c r="D36" s="156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252" ht="27.75" customHeight="1">
      <c r="A37" s="156"/>
      <c r="B37" s="156"/>
      <c r="C37" s="156"/>
      <c r="D37" s="156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</row>
    <row r="38" spans="1:252" ht="27.75" customHeight="1">
      <c r="A38" s="156"/>
      <c r="B38" s="156"/>
      <c r="C38" s="156"/>
      <c r="D38" s="156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="60" workbookViewId="0" topLeftCell="A1">
      <selection activeCell="M8" sqref="M8"/>
    </sheetView>
  </sheetViews>
  <sheetFormatPr defaultColWidth="9.16015625" defaultRowHeight="11.25"/>
  <cols>
    <col min="1" max="1" width="21.16015625" style="0" customWidth="1"/>
    <col min="2" max="2" width="14" style="0" customWidth="1"/>
    <col min="3" max="3" width="71.16015625" style="0" customWidth="1"/>
    <col min="4" max="4" width="100.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33203125" style="0" customWidth="1"/>
    <col min="11" max="11" width="12" style="0" customWidth="1"/>
    <col min="12" max="12" width="14.5" style="0" customWidth="1"/>
    <col min="13" max="13" width="12.16015625" style="0" customWidth="1"/>
  </cols>
  <sheetData>
    <row r="1" spans="1:13" ht="3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0" t="s">
        <v>240</v>
      </c>
    </row>
    <row r="2" spans="1:13" ht="46.5" customHeight="1">
      <c r="A2" s="25" t="s">
        <v>241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.75" customHeight="1">
      <c r="A3" s="26" t="s">
        <v>2</v>
      </c>
      <c r="E3" s="27"/>
      <c r="F3" s="27"/>
      <c r="G3" s="27"/>
      <c r="H3" s="28"/>
      <c r="I3" s="28"/>
      <c r="J3" s="28"/>
      <c r="K3" s="28"/>
      <c r="L3" s="28"/>
      <c r="M3" s="28" t="s">
        <v>3</v>
      </c>
    </row>
    <row r="4" spans="1:13" ht="30" customHeight="1">
      <c r="A4" s="29" t="s">
        <v>98</v>
      </c>
      <c r="B4" s="8" t="s">
        <v>65</v>
      </c>
      <c r="C4" s="30" t="s">
        <v>242</v>
      </c>
      <c r="D4" s="30" t="s">
        <v>243</v>
      </c>
      <c r="E4" s="31" t="s">
        <v>244</v>
      </c>
      <c r="F4" s="31"/>
      <c r="G4" s="31"/>
      <c r="H4" s="31"/>
      <c r="I4" s="8" t="s">
        <v>74</v>
      </c>
      <c r="J4" s="8"/>
      <c r="K4" s="8"/>
      <c r="L4" s="8" t="s">
        <v>89</v>
      </c>
      <c r="M4" s="8" t="s">
        <v>72</v>
      </c>
    </row>
    <row r="5" spans="1:13" ht="62.25" customHeight="1">
      <c r="A5" s="32"/>
      <c r="B5" s="8"/>
      <c r="C5" s="30"/>
      <c r="D5" s="30"/>
      <c r="E5" s="8" t="s">
        <v>231</v>
      </c>
      <c r="F5" s="8" t="s">
        <v>76</v>
      </c>
      <c r="G5" s="8" t="s">
        <v>87</v>
      </c>
      <c r="H5" s="32" t="s">
        <v>88</v>
      </c>
      <c r="I5" s="32" t="s">
        <v>76</v>
      </c>
      <c r="J5" s="32" t="s">
        <v>87</v>
      </c>
      <c r="K5" s="32" t="s">
        <v>88</v>
      </c>
      <c r="L5" s="8"/>
      <c r="M5" s="32"/>
    </row>
    <row r="6" spans="1:13" ht="31.5" customHeight="1">
      <c r="A6" s="19"/>
      <c r="B6" s="19"/>
      <c r="C6" s="19" t="s">
        <v>73</v>
      </c>
      <c r="D6" s="19"/>
      <c r="E6" s="17">
        <v>3767.2</v>
      </c>
      <c r="F6" s="17">
        <v>3767.2</v>
      </c>
      <c r="G6" s="33">
        <v>0</v>
      </c>
      <c r="H6" s="17">
        <v>0</v>
      </c>
      <c r="I6" s="41">
        <v>280.1</v>
      </c>
      <c r="J6" s="33">
        <v>0</v>
      </c>
      <c r="K6" s="17">
        <v>0</v>
      </c>
      <c r="L6" s="41">
        <v>0</v>
      </c>
      <c r="M6" s="17">
        <v>0</v>
      </c>
    </row>
    <row r="7" spans="1:13" ht="31.5" customHeight="1">
      <c r="A7" s="19"/>
      <c r="B7" s="19" t="s">
        <v>90</v>
      </c>
      <c r="C7" s="19" t="s">
        <v>91</v>
      </c>
      <c r="D7" s="19"/>
      <c r="E7" s="17">
        <v>3767.2</v>
      </c>
      <c r="F7" s="17">
        <v>3767.2</v>
      </c>
      <c r="G7" s="33">
        <v>0</v>
      </c>
      <c r="H7" s="17">
        <v>0</v>
      </c>
      <c r="I7" s="41">
        <v>280.1</v>
      </c>
      <c r="J7" s="33">
        <v>0</v>
      </c>
      <c r="K7" s="17">
        <v>0</v>
      </c>
      <c r="L7" s="41">
        <v>0</v>
      </c>
      <c r="M7" s="17">
        <v>0</v>
      </c>
    </row>
    <row r="8" spans="1:13" ht="31.5" customHeight="1">
      <c r="A8" s="19" t="s">
        <v>130</v>
      </c>
      <c r="B8" s="19"/>
      <c r="C8" s="19" t="s">
        <v>131</v>
      </c>
      <c r="D8" s="19"/>
      <c r="E8" s="17">
        <v>3767.2</v>
      </c>
      <c r="F8" s="17">
        <v>3767.2</v>
      </c>
      <c r="G8" s="33">
        <v>0</v>
      </c>
      <c r="H8" s="17">
        <v>0</v>
      </c>
      <c r="I8" s="41">
        <v>280.1</v>
      </c>
      <c r="J8" s="33">
        <v>0</v>
      </c>
      <c r="K8" s="17">
        <v>0</v>
      </c>
      <c r="L8" s="41">
        <v>0</v>
      </c>
      <c r="M8" s="17">
        <v>0</v>
      </c>
    </row>
    <row r="9" spans="1:13" ht="31.5" customHeight="1">
      <c r="A9" s="19" t="s">
        <v>132</v>
      </c>
      <c r="B9" s="19"/>
      <c r="C9" s="19" t="s">
        <v>133</v>
      </c>
      <c r="D9" s="19"/>
      <c r="E9" s="17">
        <v>3767.2</v>
      </c>
      <c r="F9" s="17">
        <v>3767.2</v>
      </c>
      <c r="G9" s="33">
        <v>0</v>
      </c>
      <c r="H9" s="17">
        <v>0</v>
      </c>
      <c r="I9" s="41">
        <v>280.1</v>
      </c>
      <c r="J9" s="33">
        <v>0</v>
      </c>
      <c r="K9" s="17">
        <v>0</v>
      </c>
      <c r="L9" s="41">
        <v>0</v>
      </c>
      <c r="M9" s="17">
        <v>0</v>
      </c>
    </row>
    <row r="10" spans="1:13" ht="31.5" customHeight="1">
      <c r="A10" s="19" t="s">
        <v>134</v>
      </c>
      <c r="B10" s="19"/>
      <c r="C10" s="19" t="s">
        <v>135</v>
      </c>
      <c r="D10" s="19"/>
      <c r="E10" s="17">
        <v>3767.2</v>
      </c>
      <c r="F10" s="17">
        <v>3767.2</v>
      </c>
      <c r="G10" s="33">
        <v>0</v>
      </c>
      <c r="H10" s="17">
        <v>0</v>
      </c>
      <c r="I10" s="41">
        <v>0.1</v>
      </c>
      <c r="J10" s="33">
        <v>0</v>
      </c>
      <c r="K10" s="17">
        <v>0</v>
      </c>
      <c r="L10" s="41">
        <v>0</v>
      </c>
      <c r="M10" s="17">
        <v>0</v>
      </c>
    </row>
    <row r="11" spans="1:13" ht="31.5" customHeight="1">
      <c r="A11" s="19" t="s">
        <v>136</v>
      </c>
      <c r="B11" s="19" t="s">
        <v>92</v>
      </c>
      <c r="C11" s="19" t="s">
        <v>137</v>
      </c>
      <c r="D11" s="19" t="s">
        <v>245</v>
      </c>
      <c r="E11" s="17">
        <v>67.2</v>
      </c>
      <c r="F11" s="17">
        <v>67.2</v>
      </c>
      <c r="G11" s="33">
        <v>0</v>
      </c>
      <c r="H11" s="17">
        <v>0</v>
      </c>
      <c r="I11" s="41">
        <v>0</v>
      </c>
      <c r="J11" s="33">
        <v>0</v>
      </c>
      <c r="K11" s="17">
        <v>0</v>
      </c>
      <c r="L11" s="41">
        <v>0</v>
      </c>
      <c r="M11" s="17">
        <v>0</v>
      </c>
    </row>
    <row r="12" spans="1:13" ht="31.5" customHeight="1">
      <c r="A12" s="19" t="s">
        <v>136</v>
      </c>
      <c r="B12" s="19" t="s">
        <v>92</v>
      </c>
      <c r="C12" s="19" t="s">
        <v>137</v>
      </c>
      <c r="D12" s="19" t="s">
        <v>246</v>
      </c>
      <c r="E12" s="17">
        <v>0</v>
      </c>
      <c r="F12" s="17">
        <v>0</v>
      </c>
      <c r="G12" s="33">
        <v>0</v>
      </c>
      <c r="H12" s="17">
        <v>0</v>
      </c>
      <c r="I12" s="41">
        <v>0.1</v>
      </c>
      <c r="J12" s="33">
        <v>0</v>
      </c>
      <c r="K12" s="17">
        <v>0</v>
      </c>
      <c r="L12" s="41">
        <v>0</v>
      </c>
      <c r="M12" s="17">
        <v>0</v>
      </c>
    </row>
    <row r="13" spans="1:13" ht="31.5" customHeight="1">
      <c r="A13" s="19" t="s">
        <v>136</v>
      </c>
      <c r="B13" s="19" t="s">
        <v>92</v>
      </c>
      <c r="C13" s="19" t="s">
        <v>137</v>
      </c>
      <c r="D13" s="19" t="s">
        <v>247</v>
      </c>
      <c r="E13" s="17">
        <v>3700</v>
      </c>
      <c r="F13" s="17">
        <v>3700</v>
      </c>
      <c r="G13" s="33">
        <v>0</v>
      </c>
      <c r="H13" s="17">
        <v>0</v>
      </c>
      <c r="I13" s="41">
        <v>0</v>
      </c>
      <c r="J13" s="33">
        <v>0</v>
      </c>
      <c r="K13" s="17">
        <v>0</v>
      </c>
      <c r="L13" s="41">
        <v>0</v>
      </c>
      <c r="M13" s="17">
        <v>0</v>
      </c>
    </row>
    <row r="14" spans="1:13" ht="31.5" customHeight="1">
      <c r="A14" s="19" t="s">
        <v>138</v>
      </c>
      <c r="B14" s="19"/>
      <c r="C14" s="19" t="s">
        <v>139</v>
      </c>
      <c r="D14" s="19"/>
      <c r="E14" s="17">
        <v>0</v>
      </c>
      <c r="F14" s="17">
        <v>0</v>
      </c>
      <c r="G14" s="33">
        <v>0</v>
      </c>
      <c r="H14" s="17">
        <v>0</v>
      </c>
      <c r="I14" s="41">
        <v>280</v>
      </c>
      <c r="J14" s="33">
        <v>0</v>
      </c>
      <c r="K14" s="17">
        <v>0</v>
      </c>
      <c r="L14" s="41">
        <v>0</v>
      </c>
      <c r="M14" s="17">
        <v>0</v>
      </c>
    </row>
    <row r="15" spans="1:13" ht="36.75" customHeight="1">
      <c r="A15" s="19" t="s">
        <v>140</v>
      </c>
      <c r="B15" s="19" t="s">
        <v>94</v>
      </c>
      <c r="C15" s="19" t="s">
        <v>141</v>
      </c>
      <c r="D15" s="19" t="s">
        <v>248</v>
      </c>
      <c r="E15" s="17">
        <v>0</v>
      </c>
      <c r="F15" s="17">
        <v>0</v>
      </c>
      <c r="G15" s="33">
        <v>0</v>
      </c>
      <c r="H15" s="17">
        <v>0</v>
      </c>
      <c r="I15" s="41">
        <v>280</v>
      </c>
      <c r="J15" s="33">
        <v>0</v>
      </c>
      <c r="K15" s="17">
        <v>0</v>
      </c>
      <c r="L15" s="41">
        <v>0</v>
      </c>
      <c r="M15" s="17">
        <v>0</v>
      </c>
    </row>
    <row r="16" spans="1:13" ht="16.5" customHeight="1">
      <c r="A16" s="34"/>
      <c r="B16" s="35"/>
      <c r="C16" s="36"/>
      <c r="D16" s="35"/>
      <c r="E16" s="35"/>
      <c r="F16" s="36"/>
      <c r="G16" s="36"/>
      <c r="H16" s="36"/>
      <c r="I16" s="36"/>
      <c r="J16" s="36"/>
      <c r="K16" s="36"/>
      <c r="L16" s="36"/>
      <c r="M16" s="36"/>
    </row>
    <row r="17" spans="1:13" ht="16.5" customHeight="1">
      <c r="A17" s="37"/>
      <c r="C17" s="38"/>
      <c r="F17" s="38"/>
      <c r="G17" s="38"/>
      <c r="H17" s="38"/>
      <c r="J17" s="38"/>
      <c r="K17" s="38"/>
      <c r="L17" s="38"/>
      <c r="M17" s="38"/>
    </row>
    <row r="18" spans="1:13" ht="16.5" customHeight="1">
      <c r="A18" s="37"/>
      <c r="C18" s="38"/>
      <c r="F18" s="38"/>
      <c r="G18" s="38"/>
      <c r="J18" s="38"/>
      <c r="M18" s="38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39"/>
      <c r="B37" s="39"/>
      <c r="C37" s="39"/>
      <c r="D37" s="39"/>
      <c r="E37" s="39"/>
      <c r="F37" s="39"/>
    </row>
    <row r="38" spans="2:6" ht="30" customHeight="1">
      <c r="B38" s="39"/>
      <c r="C38" s="39"/>
      <c r="D38" s="39"/>
      <c r="E38" s="39"/>
      <c r="F38" s="39"/>
    </row>
    <row r="39" spans="1:6" ht="30" customHeight="1">
      <c r="A39" s="39"/>
      <c r="B39" s="39"/>
      <c r="D39" s="39"/>
      <c r="F39" s="3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SheetLayoutView="100" workbookViewId="0" topLeftCell="A1">
      <selection activeCell="D12" sqref="D12"/>
    </sheetView>
  </sheetViews>
  <sheetFormatPr defaultColWidth="8.83203125" defaultRowHeight="11.25"/>
  <cols>
    <col min="1" max="6" width="23.83203125" style="0" customWidth="1"/>
  </cols>
  <sheetData>
    <row r="1" spans="1:6" ht="20.25">
      <c r="A1" s="1"/>
      <c r="B1" s="1"/>
      <c r="C1" s="2"/>
      <c r="D1" s="1"/>
      <c r="E1" s="1"/>
      <c r="F1" s="3" t="s">
        <v>249</v>
      </c>
    </row>
    <row r="2" spans="1:6" ht="19.5">
      <c r="A2" s="4" t="s">
        <v>250</v>
      </c>
      <c r="B2" s="4"/>
      <c r="C2" s="4"/>
      <c r="D2" s="4"/>
      <c r="E2" s="4"/>
      <c r="F2" s="4"/>
    </row>
    <row r="3" spans="1:6" ht="11.25">
      <c r="A3" s="5" t="s">
        <v>2</v>
      </c>
      <c r="B3" s="6"/>
      <c r="C3" s="5"/>
      <c r="F3" s="7" t="s">
        <v>3</v>
      </c>
    </row>
    <row r="4" spans="1:6" ht="14.25">
      <c r="A4" s="8" t="s">
        <v>98</v>
      </c>
      <c r="B4" s="8" t="s">
        <v>65</v>
      </c>
      <c r="C4" s="9" t="s">
        <v>242</v>
      </c>
      <c r="D4" s="10" t="s">
        <v>251</v>
      </c>
      <c r="E4" s="11"/>
      <c r="F4" s="11"/>
    </row>
    <row r="5" spans="1:6" ht="14.25">
      <c r="A5" s="8"/>
      <c r="B5" s="8"/>
      <c r="C5" s="9"/>
      <c r="D5" s="12" t="s">
        <v>149</v>
      </c>
      <c r="E5" s="13" t="s">
        <v>101</v>
      </c>
      <c r="F5" s="14" t="s">
        <v>102</v>
      </c>
    </row>
    <row r="6" spans="1:6" ht="14.25">
      <c r="A6" s="8"/>
      <c r="B6" s="8"/>
      <c r="C6" s="15"/>
      <c r="D6" s="16"/>
      <c r="E6" s="8"/>
      <c r="F6" s="17"/>
    </row>
    <row r="7" spans="1:6" ht="14.25">
      <c r="A7" s="18"/>
      <c r="B7" s="18"/>
      <c r="C7" s="19"/>
      <c r="D7" s="19"/>
      <c r="E7" s="19"/>
      <c r="F7" s="17"/>
    </row>
    <row r="8" spans="1:6" ht="14.25">
      <c r="A8" s="19"/>
      <c r="B8" s="19"/>
      <c r="C8" s="19"/>
      <c r="D8" s="19"/>
      <c r="E8" s="19"/>
      <c r="F8" s="17"/>
    </row>
    <row r="9" spans="1:6" ht="14.25">
      <c r="A9" s="19"/>
      <c r="B9" s="19"/>
      <c r="C9" s="19"/>
      <c r="D9" s="19"/>
      <c r="E9" s="19"/>
      <c r="F9" s="17"/>
    </row>
    <row r="10" spans="1:6" ht="14.25">
      <c r="A10" s="19"/>
      <c r="B10" s="19"/>
      <c r="C10" s="19"/>
      <c r="D10" s="19"/>
      <c r="E10" s="1"/>
      <c r="F10" s="17"/>
    </row>
    <row r="11" spans="1:6" ht="14.25">
      <c r="A11" s="19"/>
      <c r="B11" s="19"/>
      <c r="C11" s="19"/>
      <c r="D11" s="16"/>
      <c r="E11" s="8"/>
      <c r="F11" s="17"/>
    </row>
    <row r="12" spans="1:6" ht="14.25">
      <c r="A12" s="18"/>
      <c r="B12" s="18"/>
      <c r="C12" s="20"/>
      <c r="D12" s="16"/>
      <c r="E12" s="8"/>
      <c r="F12" s="17"/>
    </row>
    <row r="13" spans="1:6" ht="14.25">
      <c r="A13" s="18"/>
      <c r="B13" s="18"/>
      <c r="C13" s="19"/>
      <c r="D13" s="19"/>
      <c r="E13" s="19"/>
      <c r="F13" s="17"/>
    </row>
    <row r="14" spans="1:6" ht="14.25">
      <c r="A14" s="19"/>
      <c r="B14" s="19"/>
      <c r="C14" s="19"/>
      <c r="D14" s="19"/>
      <c r="E14" s="19"/>
      <c r="F14" s="17"/>
    </row>
    <row r="15" spans="1:6" ht="14.25">
      <c r="A15" s="19"/>
      <c r="B15" s="19"/>
      <c r="C15" s="19"/>
      <c r="D15" s="19"/>
      <c r="E15" s="19"/>
      <c r="F15" s="17"/>
    </row>
    <row r="16" spans="1:6" ht="14.25">
      <c r="A16" s="19"/>
      <c r="B16" s="19"/>
      <c r="C16" s="19"/>
      <c r="D16" s="19"/>
      <c r="E16" s="1"/>
      <c r="F16" s="17"/>
    </row>
    <row r="17" spans="1:6" ht="14.25">
      <c r="A17" s="19"/>
      <c r="B17" s="19"/>
      <c r="C17" s="19"/>
      <c r="D17" s="16"/>
      <c r="E17" s="8"/>
      <c r="F17" s="17"/>
    </row>
    <row r="18" spans="1:6" ht="14.25">
      <c r="A18" s="18"/>
      <c r="B18" s="18"/>
      <c r="C18" s="20"/>
      <c r="D18" s="16"/>
      <c r="E18" s="8"/>
      <c r="F18" s="17"/>
    </row>
    <row r="19" spans="1:6" ht="14.25">
      <c r="A19" s="18"/>
      <c r="B19" s="18"/>
      <c r="C19" s="19"/>
      <c r="D19" s="19"/>
      <c r="E19" s="19"/>
      <c r="F19" s="17"/>
    </row>
    <row r="20" spans="1:6" ht="14.25">
      <c r="A20" s="19"/>
      <c r="B20" s="19"/>
      <c r="C20" s="19"/>
      <c r="D20" s="19"/>
      <c r="E20" s="19"/>
      <c r="F20" s="17"/>
    </row>
    <row r="21" spans="1:6" ht="14.25">
      <c r="A21" s="19"/>
      <c r="B21" s="19"/>
      <c r="C21" s="19"/>
      <c r="D21" s="19"/>
      <c r="E21" s="19"/>
      <c r="F21" s="17"/>
    </row>
    <row r="22" spans="1:6" ht="14.25">
      <c r="A22" s="19"/>
      <c r="B22" s="19"/>
      <c r="C22" s="19"/>
      <c r="D22" s="19"/>
      <c r="E22" s="1"/>
      <c r="F22" s="17"/>
    </row>
    <row r="23" spans="1:6" ht="14.25">
      <c r="A23" s="19"/>
      <c r="B23" s="19"/>
      <c r="C23" s="19"/>
      <c r="D23" s="16"/>
      <c r="E23" s="8"/>
      <c r="F23" s="17"/>
    </row>
    <row r="24" spans="1:6" ht="14.25">
      <c r="A24" s="18"/>
      <c r="B24" s="18"/>
      <c r="C24" s="20"/>
      <c r="D24" s="16"/>
      <c r="E24" s="8"/>
      <c r="F24" s="17"/>
    </row>
    <row r="25" spans="1:6" ht="14.25">
      <c r="A25" s="18"/>
      <c r="B25" s="18"/>
      <c r="C25" s="19"/>
      <c r="D25" s="19"/>
      <c r="E25" s="19"/>
      <c r="F25" s="17"/>
    </row>
    <row r="26" spans="1:6" ht="14.25">
      <c r="A26" s="18"/>
      <c r="B26" s="18"/>
      <c r="C26" s="20"/>
      <c r="D26" s="16"/>
      <c r="E26" s="8"/>
      <c r="F26" s="17"/>
    </row>
    <row r="27" spans="1:6" ht="14.25">
      <c r="A27" s="18"/>
      <c r="B27" s="18"/>
      <c r="C27" s="19"/>
      <c r="D27" s="19"/>
      <c r="E27" s="19"/>
      <c r="F27" s="17"/>
    </row>
    <row r="28" spans="1:6" ht="14.25">
      <c r="A28" s="19"/>
      <c r="B28" s="19"/>
      <c r="C28" s="19"/>
      <c r="D28" s="19"/>
      <c r="E28" s="19"/>
      <c r="F28" s="17"/>
    </row>
    <row r="29" spans="1:6" ht="14.25">
      <c r="A29" s="19"/>
      <c r="B29" s="19"/>
      <c r="C29" s="19"/>
      <c r="D29" s="19"/>
      <c r="E29" s="19"/>
      <c r="F29" s="17"/>
    </row>
    <row r="30" spans="1:6" ht="14.25">
      <c r="A30" s="19"/>
      <c r="B30" s="19"/>
      <c r="C30" s="19"/>
      <c r="D30" s="19"/>
      <c r="E30" s="1"/>
      <c r="F30" s="17"/>
    </row>
    <row r="31" spans="1:6" ht="14.25">
      <c r="A31" s="21" t="s">
        <v>223</v>
      </c>
      <c r="B31" s="22"/>
      <c r="C31" s="22"/>
      <c r="D31" s="22"/>
      <c r="E31" s="22"/>
      <c r="F31" s="23"/>
    </row>
  </sheetData>
  <sheetProtection/>
  <mergeCells count="4">
    <mergeCell ref="A31:F31"/>
    <mergeCell ref="A4:A5"/>
    <mergeCell ref="B4:B5"/>
    <mergeCell ref="C4:C5"/>
  </mergeCells>
  <printOptions/>
  <pageMargins left="0.75" right="0.75" top="1" bottom="1" header="0.5" footer="0.5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D1">
      <selection activeCell="W8" sqref="W8"/>
    </sheetView>
  </sheetViews>
  <sheetFormatPr defaultColWidth="9.16015625" defaultRowHeight="11.25"/>
  <cols>
    <col min="1" max="1" width="14.83203125" style="0" customWidth="1"/>
    <col min="2" max="2" width="62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76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42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13" t="s">
        <v>63</v>
      </c>
      <c r="Y1" s="42"/>
    </row>
    <row r="2" spans="1:25" ht="45.7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92"/>
    </row>
    <row r="3" spans="1:25" ht="39" customHeight="1">
      <c r="A3" s="179" t="s">
        <v>2</v>
      </c>
      <c r="B3" s="116"/>
      <c r="C3" s="116"/>
      <c r="D3" s="116"/>
      <c r="E3" s="116"/>
      <c r="F3" s="180"/>
      <c r="G3" s="180"/>
      <c r="H3" s="180"/>
      <c r="I3" s="180"/>
      <c r="J3" s="180"/>
      <c r="K3" s="180"/>
      <c r="L3" s="49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9" t="s">
        <v>3</v>
      </c>
      <c r="Y3" s="109"/>
    </row>
    <row r="4" spans="1:25" ht="24.75" customHeight="1">
      <c r="A4" s="8" t="s">
        <v>65</v>
      </c>
      <c r="B4" s="16" t="s">
        <v>66</v>
      </c>
      <c r="C4" s="181" t="s">
        <v>67</v>
      </c>
      <c r="D4" s="112" t="s">
        <v>68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90" t="s">
        <v>69</v>
      </c>
      <c r="R4" s="112"/>
      <c r="S4" s="112"/>
      <c r="T4" s="112"/>
      <c r="U4" s="112"/>
      <c r="V4" s="191"/>
      <c r="W4" s="191"/>
      <c r="X4" s="191"/>
      <c r="Y4" s="152"/>
    </row>
    <row r="5" spans="1:25" ht="27.75" customHeight="1">
      <c r="A5" s="8"/>
      <c r="B5" s="16"/>
      <c r="C5" s="12"/>
      <c r="D5" s="182" t="s">
        <v>70</v>
      </c>
      <c r="E5" s="182"/>
      <c r="F5" s="182"/>
      <c r="G5" s="182"/>
      <c r="H5" s="183" t="s">
        <v>71</v>
      </c>
      <c r="I5" s="111" t="s">
        <v>72</v>
      </c>
      <c r="J5" s="111"/>
      <c r="K5" s="111"/>
      <c r="L5" s="111"/>
      <c r="M5" s="111"/>
      <c r="N5" s="111"/>
      <c r="O5" s="111"/>
      <c r="P5" s="111"/>
      <c r="Q5" s="111" t="s">
        <v>73</v>
      </c>
      <c r="R5" s="112" t="s">
        <v>74</v>
      </c>
      <c r="S5" s="112"/>
      <c r="T5" s="112"/>
      <c r="U5" s="112"/>
      <c r="V5" s="112" t="s">
        <v>75</v>
      </c>
      <c r="W5" s="112"/>
      <c r="X5" s="112"/>
      <c r="Y5" s="1"/>
    </row>
    <row r="6" spans="1:25" ht="90.75" customHeight="1">
      <c r="A6" s="8"/>
      <c r="B6" s="16"/>
      <c r="C6" s="90"/>
      <c r="D6" s="91" t="s">
        <v>73</v>
      </c>
      <c r="E6" s="91" t="s">
        <v>76</v>
      </c>
      <c r="F6" s="91" t="s">
        <v>77</v>
      </c>
      <c r="G6" s="91" t="s">
        <v>78</v>
      </c>
      <c r="H6" s="91"/>
      <c r="I6" s="111" t="s">
        <v>73</v>
      </c>
      <c r="J6" s="111" t="s">
        <v>79</v>
      </c>
      <c r="K6" s="111" t="s">
        <v>80</v>
      </c>
      <c r="L6" s="111" t="s">
        <v>81</v>
      </c>
      <c r="M6" s="111" t="s">
        <v>82</v>
      </c>
      <c r="N6" s="111" t="s">
        <v>83</v>
      </c>
      <c r="O6" s="111" t="s">
        <v>84</v>
      </c>
      <c r="P6" s="111" t="s">
        <v>85</v>
      </c>
      <c r="Q6" s="111"/>
      <c r="R6" s="111" t="s">
        <v>86</v>
      </c>
      <c r="S6" s="111" t="s">
        <v>76</v>
      </c>
      <c r="T6" s="111" t="s">
        <v>87</v>
      </c>
      <c r="U6" s="111" t="s">
        <v>88</v>
      </c>
      <c r="V6" s="111" t="s">
        <v>86</v>
      </c>
      <c r="W6" s="111" t="s">
        <v>89</v>
      </c>
      <c r="X6" s="111" t="s">
        <v>72</v>
      </c>
      <c r="Y6" s="1"/>
    </row>
    <row r="7" spans="1:27" ht="34.5" customHeight="1">
      <c r="A7" s="184"/>
      <c r="B7" s="184" t="s">
        <v>73</v>
      </c>
      <c r="C7" s="185">
        <v>6189.18</v>
      </c>
      <c r="D7" s="185">
        <v>5909.08</v>
      </c>
      <c r="E7" s="185">
        <v>5909.08</v>
      </c>
      <c r="F7" s="185">
        <v>0</v>
      </c>
      <c r="G7" s="185">
        <v>0</v>
      </c>
      <c r="H7" s="186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280.1</v>
      </c>
      <c r="R7" s="185">
        <v>280.1</v>
      </c>
      <c r="S7" s="185">
        <v>280.1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52"/>
      <c r="Z7" s="38"/>
      <c r="AA7" s="38"/>
    </row>
    <row r="8" spans="1:25" ht="34.5" customHeight="1">
      <c r="A8" s="184" t="s">
        <v>90</v>
      </c>
      <c r="B8" s="184" t="s">
        <v>91</v>
      </c>
      <c r="C8" s="185">
        <v>6189.18</v>
      </c>
      <c r="D8" s="185">
        <v>5909.08</v>
      </c>
      <c r="E8" s="185">
        <v>5909.08</v>
      </c>
      <c r="F8" s="185">
        <v>0</v>
      </c>
      <c r="G8" s="185">
        <v>0</v>
      </c>
      <c r="H8" s="186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280.1</v>
      </c>
      <c r="R8" s="185">
        <v>280.1</v>
      </c>
      <c r="S8" s="185">
        <v>280.1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55"/>
    </row>
    <row r="9" spans="1:25" ht="34.5" customHeight="1">
      <c r="A9" s="184" t="s">
        <v>92</v>
      </c>
      <c r="B9" s="184" t="s">
        <v>93</v>
      </c>
      <c r="C9" s="185">
        <v>4175.68</v>
      </c>
      <c r="D9" s="185">
        <v>4175.58</v>
      </c>
      <c r="E9" s="185">
        <v>4175.58</v>
      </c>
      <c r="F9" s="185">
        <v>0</v>
      </c>
      <c r="G9" s="185">
        <v>0</v>
      </c>
      <c r="H9" s="186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0.1</v>
      </c>
      <c r="R9" s="185">
        <v>0.1</v>
      </c>
      <c r="S9" s="185">
        <v>0.1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16"/>
    </row>
    <row r="10" spans="1:25" ht="34.5" customHeight="1">
      <c r="A10" s="184" t="s">
        <v>94</v>
      </c>
      <c r="B10" s="184" t="s">
        <v>95</v>
      </c>
      <c r="C10" s="185">
        <v>2013.5</v>
      </c>
      <c r="D10" s="185">
        <v>1733.5</v>
      </c>
      <c r="E10" s="185">
        <v>1733.5</v>
      </c>
      <c r="F10" s="185">
        <v>0</v>
      </c>
      <c r="G10" s="185">
        <v>0</v>
      </c>
      <c r="H10" s="186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280</v>
      </c>
      <c r="R10" s="185">
        <v>280</v>
      </c>
      <c r="S10" s="185">
        <v>280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16"/>
    </row>
    <row r="11" spans="1:25" ht="40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48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116"/>
      <c r="W12" s="55"/>
      <c r="X12" s="55"/>
      <c r="Y12" s="116"/>
    </row>
    <row r="13" spans="1:25" ht="25.5" customHeight="1">
      <c r="A13" s="187"/>
      <c r="B13" s="188"/>
      <c r="D13" s="188"/>
      <c r="E13" s="116"/>
      <c r="F13" s="188"/>
      <c r="G13" s="188"/>
      <c r="H13" s="188"/>
      <c r="I13" s="188"/>
      <c r="J13" s="116"/>
      <c r="K13" s="116"/>
      <c r="L13" s="116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16"/>
    </row>
    <row r="14" spans="1:25" ht="25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16"/>
      <c r="Y14" s="116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3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C4" sqref="C4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4.160156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7.83203125" style="0" customWidth="1"/>
    <col min="9" max="9" width="18.83203125" style="0" customWidth="1"/>
    <col min="10" max="10" width="14" style="0" customWidth="1"/>
    <col min="11" max="11" width="18" style="0" customWidth="1"/>
    <col min="12" max="251" width="8" style="0" customWidth="1"/>
  </cols>
  <sheetData>
    <row r="1" spans="1:251" ht="30.75" customHeight="1">
      <c r="A1" s="42"/>
      <c r="B1" s="158"/>
      <c r="C1" s="158"/>
      <c r="D1" s="158"/>
      <c r="E1" s="158"/>
      <c r="F1" s="158"/>
      <c r="G1" s="158"/>
      <c r="H1" s="158"/>
      <c r="I1" s="158"/>
      <c r="J1" s="158"/>
      <c r="K1" s="168" t="s">
        <v>96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45.75" customHeight="1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69"/>
      <c r="M2" s="170"/>
      <c r="N2" s="170"/>
      <c r="O2" s="170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</row>
    <row r="3" spans="1:251" ht="33" customHeight="1">
      <c r="A3" s="159" t="s">
        <v>2</v>
      </c>
      <c r="F3" s="160"/>
      <c r="G3" s="160"/>
      <c r="H3" s="160"/>
      <c r="I3" s="160"/>
      <c r="J3" s="160"/>
      <c r="K3" s="47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61.5" customHeight="1">
      <c r="A4" s="161" t="s">
        <v>98</v>
      </c>
      <c r="B4" s="8" t="s">
        <v>65</v>
      </c>
      <c r="C4" s="8" t="s">
        <v>99</v>
      </c>
      <c r="D4" s="105" t="s">
        <v>100</v>
      </c>
      <c r="E4" s="105" t="s">
        <v>101</v>
      </c>
      <c r="F4" s="32" t="s">
        <v>102</v>
      </c>
      <c r="G4" s="32" t="s">
        <v>103</v>
      </c>
      <c r="H4" s="32" t="s">
        <v>104</v>
      </c>
      <c r="I4" s="32" t="s">
        <v>105</v>
      </c>
      <c r="J4" s="32" t="s">
        <v>106</v>
      </c>
      <c r="K4" s="32" t="s">
        <v>107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</row>
    <row r="5" spans="1:251" ht="45" customHeight="1">
      <c r="A5" s="93"/>
      <c r="B5" s="93"/>
      <c r="C5" s="162" t="s">
        <v>73</v>
      </c>
      <c r="D5" s="17">
        <v>6189.18</v>
      </c>
      <c r="E5" s="17">
        <v>2141.88</v>
      </c>
      <c r="F5" s="17">
        <v>4047.3</v>
      </c>
      <c r="G5" s="17">
        <v>0</v>
      </c>
      <c r="H5" s="17">
        <v>0</v>
      </c>
      <c r="I5" s="17">
        <v>0</v>
      </c>
      <c r="J5" s="172">
        <v>0</v>
      </c>
      <c r="K5" s="17">
        <v>0</v>
      </c>
      <c r="L5" s="173"/>
      <c r="M5" s="174"/>
      <c r="N5" s="175"/>
      <c r="O5" s="175"/>
      <c r="P5" s="36"/>
      <c r="Q5" s="36"/>
      <c r="R5" s="36"/>
      <c r="S5" s="36"/>
      <c r="T5" s="36"/>
      <c r="U5" s="36"/>
      <c r="V5" s="36"/>
      <c r="W5" s="36"/>
      <c r="X5" s="36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12" ht="45" customHeight="1">
      <c r="A6" s="93"/>
      <c r="B6" s="93" t="s">
        <v>90</v>
      </c>
      <c r="C6" s="162" t="s">
        <v>91</v>
      </c>
      <c r="D6" s="17">
        <v>6189.18</v>
      </c>
      <c r="E6" s="17">
        <v>2141.88</v>
      </c>
      <c r="F6" s="17">
        <v>4047.3</v>
      </c>
      <c r="G6" s="17">
        <v>0</v>
      </c>
      <c r="H6" s="17">
        <v>0</v>
      </c>
      <c r="I6" s="17">
        <v>0</v>
      </c>
      <c r="J6" s="172">
        <v>0</v>
      </c>
      <c r="K6" s="17">
        <v>0</v>
      </c>
      <c r="L6" s="38"/>
    </row>
    <row r="7" spans="1:251" ht="45" customHeight="1">
      <c r="A7" s="93"/>
      <c r="B7" s="93" t="s">
        <v>92</v>
      </c>
      <c r="C7" s="162" t="s">
        <v>93</v>
      </c>
      <c r="D7" s="17">
        <v>4175.68</v>
      </c>
      <c r="E7" s="17">
        <v>408.38</v>
      </c>
      <c r="F7" s="17">
        <v>3767.3</v>
      </c>
      <c r="G7" s="17">
        <v>0</v>
      </c>
      <c r="H7" s="17">
        <v>0</v>
      </c>
      <c r="I7" s="17">
        <v>0</v>
      </c>
      <c r="J7" s="172">
        <v>0</v>
      </c>
      <c r="K7" s="17">
        <v>0</v>
      </c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</row>
    <row r="8" spans="1:251" ht="45" customHeight="1">
      <c r="A8" s="93" t="s">
        <v>108</v>
      </c>
      <c r="B8" s="93" t="s">
        <v>109</v>
      </c>
      <c r="C8" s="162" t="s">
        <v>110</v>
      </c>
      <c r="D8" s="17">
        <v>4175.68</v>
      </c>
      <c r="E8" s="17">
        <v>408.38</v>
      </c>
      <c r="F8" s="17">
        <v>3767.3</v>
      </c>
      <c r="G8" s="17">
        <v>0</v>
      </c>
      <c r="H8" s="17">
        <v>0</v>
      </c>
      <c r="I8" s="17">
        <v>0</v>
      </c>
      <c r="J8" s="172">
        <v>0</v>
      </c>
      <c r="K8" s="17">
        <v>0</v>
      </c>
      <c r="N8" s="38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</row>
    <row r="9" spans="1:251" ht="45" customHeight="1">
      <c r="A9" s="93"/>
      <c r="B9" s="93" t="s">
        <v>94</v>
      </c>
      <c r="C9" s="162" t="s">
        <v>95</v>
      </c>
      <c r="D9" s="17">
        <v>2013.5</v>
      </c>
      <c r="E9" s="17">
        <v>1733.5</v>
      </c>
      <c r="F9" s="17">
        <v>280</v>
      </c>
      <c r="G9" s="17">
        <v>0</v>
      </c>
      <c r="H9" s="17">
        <v>0</v>
      </c>
      <c r="I9" s="17">
        <v>0</v>
      </c>
      <c r="J9" s="172">
        <v>0</v>
      </c>
      <c r="K9" s="17">
        <v>0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</row>
    <row r="10" spans="1:251" ht="45" customHeight="1">
      <c r="A10" s="93" t="s">
        <v>111</v>
      </c>
      <c r="B10" s="93" t="s">
        <v>112</v>
      </c>
      <c r="C10" s="162" t="s">
        <v>113</v>
      </c>
      <c r="D10" s="17">
        <v>2013.5</v>
      </c>
      <c r="E10" s="17">
        <v>1733.5</v>
      </c>
      <c r="F10" s="17">
        <v>280</v>
      </c>
      <c r="G10" s="17">
        <v>0</v>
      </c>
      <c r="H10" s="17">
        <v>0</v>
      </c>
      <c r="I10" s="17">
        <v>0</v>
      </c>
      <c r="J10" s="172">
        <v>0</v>
      </c>
      <c r="K10" s="17">
        <v>0</v>
      </c>
      <c r="N10" s="38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</row>
    <row r="11" spans="4:251" ht="24.75" customHeight="1">
      <c r="D11" s="163"/>
      <c r="E11" s="163"/>
      <c r="F11" s="163"/>
      <c r="G11" s="163"/>
      <c r="H11" s="163"/>
      <c r="I11" s="167"/>
      <c r="J11" s="38"/>
      <c r="K11" s="163"/>
      <c r="L11" s="38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</row>
    <row r="12" spans="1:251" ht="16.5" customHeight="1">
      <c r="A12" s="164"/>
      <c r="B12" s="164"/>
      <c r="C12" s="164"/>
      <c r="D12" s="165"/>
      <c r="E12" s="165"/>
      <c r="F12" s="165"/>
      <c r="G12" s="165"/>
      <c r="H12" s="165"/>
      <c r="I12" s="165"/>
      <c r="J12" s="165"/>
      <c r="K12" s="163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</row>
    <row r="13" spans="1:251" ht="16.5" customHeight="1">
      <c r="A13" s="166"/>
      <c r="B13" s="164"/>
      <c r="C13" s="164"/>
      <c r="D13" s="167"/>
      <c r="E13" s="165"/>
      <c r="F13" s="165"/>
      <c r="G13" s="165"/>
      <c r="H13" s="163"/>
      <c r="I13" s="163"/>
      <c r="J13" s="163"/>
      <c r="K13" s="163"/>
      <c r="N13" s="38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</row>
    <row r="14" spans="2:251" ht="16.5" customHeight="1">
      <c r="B14" s="38"/>
      <c r="C14" s="164"/>
      <c r="D14" s="165"/>
      <c r="E14" s="163"/>
      <c r="F14" s="165"/>
      <c r="G14" s="165"/>
      <c r="H14" s="163"/>
      <c r="I14" s="163"/>
      <c r="J14" s="163"/>
      <c r="K14" s="163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</row>
    <row r="15" spans="18:251" ht="29.25" customHeight="1"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</row>
    <row r="16" spans="18:251" ht="29.25" customHeight="1"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</row>
    <row r="17" spans="18:251" ht="29.25" customHeight="1"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</row>
    <row r="18" spans="18:251" ht="29.25" customHeight="1"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</row>
    <row r="19" spans="18:251" ht="29.25" customHeight="1"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</row>
    <row r="20" spans="18:251" ht="29.25" customHeight="1"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</row>
    <row r="21" spans="18:251" ht="29.25" customHeight="1"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</row>
    <row r="22" spans="3:251" ht="29.25" customHeight="1">
      <c r="C22" s="38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</row>
    <row r="23" spans="18:251" ht="29.25" customHeight="1"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</row>
    <row r="24" spans="18:251" ht="27.75" customHeight="1"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</row>
    <row r="25" spans="18:251" ht="27.75" customHeight="1"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</row>
    <row r="26" spans="18:251" ht="27.75" customHeight="1"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</row>
    <row r="27" spans="18:251" ht="27.75" customHeight="1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8:251" ht="27.75" customHeight="1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8:251" ht="27.75" customHeight="1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8:251" ht="27.75" customHeight="1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8:251" ht="27.75" customHeight="1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8:251" ht="27.75" customHeight="1"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8:251" ht="27.75" customHeight="1"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8:251" ht="27.75" customHeight="1"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8:251" ht="27.75" customHeight="1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8:251" ht="27.75" customHeight="1"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8:251" ht="27.75" customHeight="1"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8:251" ht="27.75" customHeight="1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8:251" ht="27.75" customHeight="1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8:251" ht="27.75" customHeight="1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8:251" ht="27.75" customHeight="1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8:251" ht="27.75" customHeight="1"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8:251" ht="27.75" customHeight="1"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8:251" ht="27.75" customHeight="1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8:251" ht="27.75" customHeight="1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8:251" ht="27.75" customHeight="1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8:251" ht="27.75" customHeight="1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8:251" ht="27.75" customHeight="1"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8:251" ht="27.75" customHeight="1"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8:251" ht="27.75" customHeight="1"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8:251" ht="27.75" customHeight="1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8:251" ht="27.75" customHeight="1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8:251" ht="27.75" customHeight="1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8:251" ht="27.75" customHeight="1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8:251" ht="27.75" customHeight="1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8:251" ht="27.75" customHeight="1"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8:251" ht="27.75" customHeight="1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8:251" ht="27.75" customHeight="1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8:251" ht="27.75" customHeight="1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8:251" ht="27.75" customHeight="1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8:251" ht="27.75" customHeight="1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8:251" ht="27.75" customHeight="1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8:251" ht="27.75" customHeight="1"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8:251" ht="27.75" customHeight="1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8:251" ht="27.75" customHeight="1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8:251" ht="27.75" customHeight="1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8:251" ht="27.75" customHeight="1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8:251" ht="27.75" customHeight="1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8:251" ht="27.75" customHeight="1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8:251" ht="27.75" customHeight="1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8:251" ht="27.75" customHeight="1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8:251" ht="27.75" customHeight="1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8:251" ht="27.75" customHeight="1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8:251" ht="27.75" customHeight="1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8:251" ht="27.75" customHeight="1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8:251" ht="27.75" customHeight="1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8:251" ht="27.75" customHeight="1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8:251" ht="27.75" customHeight="1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8:251" ht="27.75" customHeight="1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8:251" ht="27.75" customHeight="1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8:251" ht="27.75" customHeight="1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4">
      <selection activeCell="A36" sqref="A3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4"/>
      <c r="B1" s="42"/>
      <c r="C1" s="42"/>
      <c r="D1" s="42"/>
      <c r="E1" s="42"/>
      <c r="F1" s="113" t="s">
        <v>114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8.75" customHeight="1">
      <c r="A2" s="44" t="s">
        <v>115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5" customHeight="1">
      <c r="A3" s="114" t="s">
        <v>2</v>
      </c>
      <c r="B3" s="114"/>
      <c r="C3" s="115"/>
      <c r="D3" s="116"/>
      <c r="E3" s="109"/>
      <c r="F3" s="57" t="s">
        <v>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2" ht="14.25" customHeight="1">
      <c r="A4" s="64" t="s">
        <v>116</v>
      </c>
      <c r="B4" s="64"/>
      <c r="C4" s="64" t="s">
        <v>117</v>
      </c>
      <c r="D4" s="64"/>
      <c r="E4" s="64"/>
      <c r="F4" s="64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4.25" customHeight="1">
      <c r="A5" s="64" t="s">
        <v>6</v>
      </c>
      <c r="B5" s="64" t="s">
        <v>118</v>
      </c>
      <c r="C5" s="118" t="s">
        <v>8</v>
      </c>
      <c r="D5" s="69" t="s">
        <v>118</v>
      </c>
      <c r="E5" s="118" t="s">
        <v>9</v>
      </c>
      <c r="F5" s="64" t="s">
        <v>118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14.25" customHeight="1">
      <c r="A6" s="119" t="s">
        <v>119</v>
      </c>
      <c r="B6" s="75">
        <v>5909.08</v>
      </c>
      <c r="C6" s="120" t="s">
        <v>11</v>
      </c>
      <c r="D6" s="75">
        <v>0</v>
      </c>
      <c r="E6" s="121" t="s">
        <v>12</v>
      </c>
      <c r="F6" s="75">
        <v>2141.88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4.25" customHeight="1">
      <c r="A7" s="119" t="s">
        <v>120</v>
      </c>
      <c r="B7" s="75">
        <v>0</v>
      </c>
      <c r="C7" s="122" t="s">
        <v>14</v>
      </c>
      <c r="D7" s="123">
        <v>0</v>
      </c>
      <c r="E7" s="122" t="s">
        <v>15</v>
      </c>
      <c r="F7" s="75">
        <v>2085.32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4.25" customHeight="1">
      <c r="A8" s="122" t="s">
        <v>121</v>
      </c>
      <c r="B8" s="75">
        <v>0</v>
      </c>
      <c r="C8" s="120" t="s">
        <v>17</v>
      </c>
      <c r="D8" s="124">
        <v>0</v>
      </c>
      <c r="E8" s="121" t="s">
        <v>18</v>
      </c>
      <c r="F8" s="124">
        <v>56.56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4.25" customHeight="1">
      <c r="A9" s="125"/>
      <c r="B9" s="75"/>
      <c r="C9" s="120" t="s">
        <v>20</v>
      </c>
      <c r="D9" s="124">
        <v>0</v>
      </c>
      <c r="E9" s="126" t="s">
        <v>21</v>
      </c>
      <c r="F9" s="75">
        <v>4047.3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4.25" customHeight="1">
      <c r="A10" s="125"/>
      <c r="B10" s="75"/>
      <c r="C10" s="120" t="s">
        <v>23</v>
      </c>
      <c r="D10" s="124">
        <v>0</v>
      </c>
      <c r="E10" s="126" t="s">
        <v>24</v>
      </c>
      <c r="F10" s="123">
        <v>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4.25" customHeight="1">
      <c r="A11" s="125"/>
      <c r="B11" s="75"/>
      <c r="C11" s="120" t="s">
        <v>26</v>
      </c>
      <c r="D11" s="124">
        <v>0</v>
      </c>
      <c r="E11" s="126" t="s">
        <v>27</v>
      </c>
      <c r="F11" s="124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4.25" customHeight="1">
      <c r="A12" s="125"/>
      <c r="B12" s="127"/>
      <c r="C12" s="120" t="s">
        <v>29</v>
      </c>
      <c r="D12" s="124">
        <v>0</v>
      </c>
      <c r="E12" s="126" t="s">
        <v>30</v>
      </c>
      <c r="F12" s="75">
        <v>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4.25" customHeight="1">
      <c r="A13" s="125"/>
      <c r="B13" s="75"/>
      <c r="C13" s="120" t="s">
        <v>32</v>
      </c>
      <c r="D13" s="124">
        <v>6189.18</v>
      </c>
      <c r="E13" s="121" t="s">
        <v>33</v>
      </c>
      <c r="F13" s="12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4.25" customHeight="1">
      <c r="A14" s="122"/>
      <c r="B14" s="75"/>
      <c r="C14" s="120" t="s">
        <v>35</v>
      </c>
      <c r="D14" s="124">
        <v>0</v>
      </c>
      <c r="E14" s="126" t="s">
        <v>36</v>
      </c>
      <c r="F14" s="75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4.25" customHeight="1">
      <c r="A15" s="122"/>
      <c r="B15" s="75"/>
      <c r="C15" s="120" t="s">
        <v>38</v>
      </c>
      <c r="D15" s="124">
        <v>0</v>
      </c>
      <c r="E15" s="121"/>
      <c r="F15" s="128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4.25" customHeight="1">
      <c r="A16" s="122"/>
      <c r="B16" s="75"/>
      <c r="C16" s="120" t="s">
        <v>40</v>
      </c>
      <c r="D16" s="124">
        <v>0</v>
      </c>
      <c r="E16" s="121"/>
      <c r="F16" s="75"/>
      <c r="G16" s="129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4.25" customHeight="1">
      <c r="A17" s="122"/>
      <c r="B17" s="75"/>
      <c r="C17" s="120" t="s">
        <v>42</v>
      </c>
      <c r="D17" s="124">
        <v>0</v>
      </c>
      <c r="E17" s="121"/>
      <c r="F17" s="75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4.25" customHeight="1">
      <c r="A18" s="122"/>
      <c r="B18" s="127"/>
      <c r="C18" s="120" t="s">
        <v>44</v>
      </c>
      <c r="D18" s="124">
        <v>0</v>
      </c>
      <c r="E18" s="130"/>
      <c r="F18" s="12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4.25" customHeight="1">
      <c r="A19" s="125"/>
      <c r="B19" s="127"/>
      <c r="C19" s="120" t="s">
        <v>45</v>
      </c>
      <c r="D19" s="75">
        <v>0</v>
      </c>
      <c r="E19" s="130"/>
      <c r="F19" s="12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4.25" customHeight="1">
      <c r="A20" s="125"/>
      <c r="B20" s="131"/>
      <c r="C20" s="122" t="s">
        <v>46</v>
      </c>
      <c r="D20" s="128">
        <v>0</v>
      </c>
      <c r="E20" s="132"/>
      <c r="F20" s="12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4.25" customHeight="1">
      <c r="A21" s="125"/>
      <c r="B21" s="131"/>
      <c r="C21" s="122" t="s">
        <v>47</v>
      </c>
      <c r="D21" s="124">
        <v>0</v>
      </c>
      <c r="E21" s="132"/>
      <c r="F21" s="12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4.25" customHeight="1">
      <c r="A22" s="125"/>
      <c r="B22" s="131"/>
      <c r="C22" s="120" t="s">
        <v>48</v>
      </c>
      <c r="D22" s="124">
        <v>0</v>
      </c>
      <c r="E22" s="130"/>
      <c r="F22" s="131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4.25" customHeight="1">
      <c r="A23" s="125"/>
      <c r="B23" s="127"/>
      <c r="C23" s="120" t="s">
        <v>49</v>
      </c>
      <c r="D23" s="75">
        <v>0</v>
      </c>
      <c r="E23" s="130"/>
      <c r="F23" s="131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4.25" customHeight="1">
      <c r="A24" s="125"/>
      <c r="B24" s="131"/>
      <c r="C24" s="122" t="s">
        <v>50</v>
      </c>
      <c r="D24" s="123">
        <v>0</v>
      </c>
      <c r="E24" s="132"/>
      <c r="F24" s="131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4.25" customHeight="1">
      <c r="A25" s="125"/>
      <c r="B25" s="131"/>
      <c r="C25" s="120" t="s">
        <v>51</v>
      </c>
      <c r="D25" s="133">
        <v>0</v>
      </c>
      <c r="E25" s="130"/>
      <c r="F25" s="131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4.25" customHeight="1">
      <c r="A26" s="125"/>
      <c r="B26" s="127"/>
      <c r="C26" s="122" t="s">
        <v>52</v>
      </c>
      <c r="D26" s="134">
        <v>0</v>
      </c>
      <c r="E26" s="132"/>
      <c r="F26" s="12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4.25" customHeight="1">
      <c r="A27" s="125"/>
      <c r="B27" s="127"/>
      <c r="C27" s="122" t="s">
        <v>53</v>
      </c>
      <c r="D27" s="133">
        <v>0</v>
      </c>
      <c r="E27" s="132"/>
      <c r="F27" s="12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4.25" customHeight="1">
      <c r="A28" s="125"/>
      <c r="B28" s="127"/>
      <c r="C28" s="122" t="s">
        <v>54</v>
      </c>
      <c r="D28" s="133">
        <v>0</v>
      </c>
      <c r="E28" s="132"/>
      <c r="F28" s="12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4.25" customHeight="1">
      <c r="A29" s="125"/>
      <c r="B29" s="127"/>
      <c r="C29" s="122" t="s">
        <v>55</v>
      </c>
      <c r="D29" s="135">
        <v>0</v>
      </c>
      <c r="E29" s="132"/>
      <c r="F29" s="12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4.25" customHeight="1">
      <c r="A30" s="125"/>
      <c r="B30" s="127"/>
      <c r="C30" s="136" t="s">
        <v>56</v>
      </c>
      <c r="D30" s="135">
        <v>0</v>
      </c>
      <c r="E30" s="137"/>
      <c r="F30" s="12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4.25" customHeight="1">
      <c r="A31" s="138" t="s">
        <v>57</v>
      </c>
      <c r="B31" s="139">
        <f>B6+B7+B8</f>
        <v>5909.08</v>
      </c>
      <c r="C31" s="140"/>
      <c r="D31" s="141" t="s">
        <v>58</v>
      </c>
      <c r="E31" s="140"/>
      <c r="F31" s="142">
        <f>F6+F9+F10+F11+F12+F14</f>
        <v>6189.18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4.25" customHeight="1">
      <c r="A32" s="143" t="s">
        <v>59</v>
      </c>
      <c r="B32" s="144">
        <v>280.1</v>
      </c>
      <c r="C32" s="140"/>
      <c r="D32" s="141" t="s">
        <v>60</v>
      </c>
      <c r="E32" s="140"/>
      <c r="F32" s="145">
        <f>B36-F31</f>
        <v>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</row>
    <row r="33" spans="1:252" ht="14.25" customHeight="1">
      <c r="A33" s="143" t="s">
        <v>122</v>
      </c>
      <c r="B33" s="124">
        <f>B32-B34-B35</f>
        <v>280.1</v>
      </c>
      <c r="C33" s="147"/>
      <c r="D33" s="147"/>
      <c r="E33" s="148"/>
      <c r="F33" s="127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</row>
    <row r="34" spans="1:252" ht="14.25" customHeight="1">
      <c r="A34" s="143" t="s">
        <v>123</v>
      </c>
      <c r="B34" s="124">
        <v>0</v>
      </c>
      <c r="C34" s="147"/>
      <c r="D34" s="147"/>
      <c r="E34" s="148"/>
      <c r="F34" s="127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</row>
    <row r="35" spans="1:252" ht="14.25" customHeight="1">
      <c r="A35" s="143" t="s">
        <v>124</v>
      </c>
      <c r="B35" s="75">
        <v>0</v>
      </c>
      <c r="C35" s="149"/>
      <c r="D35" s="147"/>
      <c r="E35" s="148"/>
      <c r="F35" s="127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</row>
    <row r="36" spans="1:252" ht="14.25" customHeight="1">
      <c r="A36" s="138" t="s">
        <v>61</v>
      </c>
      <c r="B36" s="151">
        <f>B31+B32</f>
        <v>6189.18</v>
      </c>
      <c r="C36" s="140"/>
      <c r="D36" s="141" t="s">
        <v>62</v>
      </c>
      <c r="E36" s="140"/>
      <c r="F36" s="145">
        <f>F31+F32</f>
        <v>6189.18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27.75" customHeight="1">
      <c r="A37" s="152"/>
      <c r="B37" s="153"/>
      <c r="C37" s="152"/>
      <c r="D37" s="153"/>
      <c r="E37" s="152"/>
      <c r="F37" s="152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</row>
    <row r="38" spans="1:252" ht="27.75" customHeight="1">
      <c r="A38" s="155"/>
      <c r="B38" s="156"/>
      <c r="C38" s="156"/>
      <c r="D38" s="156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  <row r="39" spans="1:252" ht="27.75" customHeight="1">
      <c r="A39" s="156"/>
      <c r="B39" s="156"/>
      <c r="C39" s="156"/>
      <c r="D39" s="156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</row>
    <row r="40" spans="1:252" ht="27.75" customHeight="1">
      <c r="A40" s="156"/>
      <c r="B40" s="156"/>
      <c r="C40" s="156"/>
      <c r="D40" s="156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</row>
    <row r="41" spans="1:252" ht="27.75" customHeight="1">
      <c r="A41" s="156"/>
      <c r="B41" s="156"/>
      <c r="C41" s="156"/>
      <c r="D41" s="156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60" workbookViewId="0" topLeftCell="A1">
      <selection activeCell="D4" sqref="D4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0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108"/>
      <c r="B1" s="24"/>
      <c r="C1" s="24"/>
      <c r="D1" s="24"/>
      <c r="E1" s="24"/>
      <c r="F1" s="24"/>
      <c r="G1" s="24"/>
      <c r="H1" s="109" t="s">
        <v>125</v>
      </c>
    </row>
    <row r="2" spans="1:8" ht="46.5" customHeight="1">
      <c r="A2" s="44" t="s">
        <v>126</v>
      </c>
      <c r="B2" s="110"/>
      <c r="C2" s="110"/>
      <c r="D2" s="110"/>
      <c r="E2" s="110"/>
      <c r="F2" s="110"/>
      <c r="G2" s="110"/>
      <c r="H2" s="110"/>
    </row>
    <row r="3" spans="1:8" ht="27.75" customHeight="1">
      <c r="A3" s="26" t="s">
        <v>2</v>
      </c>
      <c r="B3" s="26"/>
      <c r="C3" s="26"/>
      <c r="D3" s="27"/>
      <c r="E3" s="27"/>
      <c r="F3" s="27"/>
      <c r="G3" s="27"/>
      <c r="H3" s="104" t="s">
        <v>3</v>
      </c>
    </row>
    <row r="4" spans="1:8" ht="26.25" customHeight="1">
      <c r="A4" s="29" t="s">
        <v>98</v>
      </c>
      <c r="B4" s="85" t="s">
        <v>65</v>
      </c>
      <c r="C4" s="86" t="s">
        <v>99</v>
      </c>
      <c r="D4" s="10" t="s">
        <v>127</v>
      </c>
      <c r="E4" s="11"/>
      <c r="F4" s="11"/>
      <c r="G4" s="11"/>
      <c r="H4" s="13"/>
    </row>
    <row r="5" spans="1:8" ht="26.25" customHeight="1">
      <c r="A5" s="8"/>
      <c r="B5" s="87"/>
      <c r="C5" s="9"/>
      <c r="D5" s="12" t="s">
        <v>73</v>
      </c>
      <c r="E5" s="13" t="s">
        <v>101</v>
      </c>
      <c r="F5" s="14"/>
      <c r="G5" s="13"/>
      <c r="H5" s="8" t="s">
        <v>102</v>
      </c>
    </row>
    <row r="6" spans="1:8" ht="26.25" customHeight="1">
      <c r="A6" s="32"/>
      <c r="B6" s="88"/>
      <c r="C6" s="89"/>
      <c r="D6" s="90"/>
      <c r="E6" s="91" t="s">
        <v>86</v>
      </c>
      <c r="F6" s="111" t="s">
        <v>128</v>
      </c>
      <c r="G6" s="112" t="s">
        <v>129</v>
      </c>
      <c r="H6" s="8"/>
    </row>
    <row r="7" spans="1:8" ht="37.5" customHeight="1">
      <c r="A7" s="93"/>
      <c r="B7" s="93"/>
      <c r="C7" s="93" t="s">
        <v>73</v>
      </c>
      <c r="D7" s="33">
        <v>6189.18</v>
      </c>
      <c r="E7" s="33">
        <v>2141.88</v>
      </c>
      <c r="F7" s="17">
        <v>2085.32</v>
      </c>
      <c r="G7" s="17">
        <v>56.56</v>
      </c>
      <c r="H7" s="17">
        <v>4047.3</v>
      </c>
    </row>
    <row r="8" spans="1:8" ht="37.5" customHeight="1">
      <c r="A8" s="93"/>
      <c r="B8" s="93" t="s">
        <v>90</v>
      </c>
      <c r="C8" s="93" t="s">
        <v>91</v>
      </c>
      <c r="D8" s="33">
        <v>6189.18</v>
      </c>
      <c r="E8" s="33">
        <v>2141.88</v>
      </c>
      <c r="F8" s="17">
        <v>2085.32</v>
      </c>
      <c r="G8" s="17">
        <v>56.56</v>
      </c>
      <c r="H8" s="17">
        <v>4047.3</v>
      </c>
    </row>
    <row r="9" spans="1:8" ht="37.5" customHeight="1">
      <c r="A9" s="93" t="s">
        <v>130</v>
      </c>
      <c r="B9" s="93"/>
      <c r="C9" s="93" t="s">
        <v>131</v>
      </c>
      <c r="D9" s="33">
        <v>6189.18</v>
      </c>
      <c r="E9" s="33">
        <v>2141.88</v>
      </c>
      <c r="F9" s="17">
        <v>2085.32</v>
      </c>
      <c r="G9" s="17">
        <v>56.56</v>
      </c>
      <c r="H9" s="17">
        <v>4047.3</v>
      </c>
    </row>
    <row r="10" spans="1:8" ht="37.5" customHeight="1">
      <c r="A10" s="93" t="s">
        <v>132</v>
      </c>
      <c r="B10" s="93"/>
      <c r="C10" s="93" t="s">
        <v>133</v>
      </c>
      <c r="D10" s="33">
        <v>6189.18</v>
      </c>
      <c r="E10" s="33">
        <v>2141.88</v>
      </c>
      <c r="F10" s="17">
        <v>2085.32</v>
      </c>
      <c r="G10" s="17">
        <v>56.56</v>
      </c>
      <c r="H10" s="17">
        <v>4047.3</v>
      </c>
    </row>
    <row r="11" spans="1:8" ht="37.5" customHeight="1">
      <c r="A11" s="93" t="s">
        <v>134</v>
      </c>
      <c r="B11" s="93"/>
      <c r="C11" s="93" t="s">
        <v>135</v>
      </c>
      <c r="D11" s="33">
        <v>4175.68</v>
      </c>
      <c r="E11" s="33">
        <v>408.38</v>
      </c>
      <c r="F11" s="17">
        <v>368.41</v>
      </c>
      <c r="G11" s="17">
        <v>39.97</v>
      </c>
      <c r="H11" s="17">
        <v>3767.3</v>
      </c>
    </row>
    <row r="12" spans="1:8" ht="37.5" customHeight="1">
      <c r="A12" s="93" t="s">
        <v>136</v>
      </c>
      <c r="B12" s="93" t="s">
        <v>92</v>
      </c>
      <c r="C12" s="93" t="s">
        <v>137</v>
      </c>
      <c r="D12" s="33">
        <v>4175.68</v>
      </c>
      <c r="E12" s="33">
        <v>408.38</v>
      </c>
      <c r="F12" s="17">
        <v>368.41</v>
      </c>
      <c r="G12" s="17">
        <v>39.97</v>
      </c>
      <c r="H12" s="17">
        <v>3767.3</v>
      </c>
    </row>
    <row r="13" spans="1:8" ht="37.5" customHeight="1">
      <c r="A13" s="93" t="s">
        <v>138</v>
      </c>
      <c r="B13" s="93"/>
      <c r="C13" s="93" t="s">
        <v>139</v>
      </c>
      <c r="D13" s="33">
        <v>2013.5</v>
      </c>
      <c r="E13" s="33">
        <v>1733.5</v>
      </c>
      <c r="F13" s="17">
        <v>1716.91</v>
      </c>
      <c r="G13" s="17">
        <v>16.59</v>
      </c>
      <c r="H13" s="17">
        <v>280</v>
      </c>
    </row>
    <row r="14" spans="1:8" ht="37.5" customHeight="1">
      <c r="A14" s="93" t="s">
        <v>140</v>
      </c>
      <c r="B14" s="93" t="s">
        <v>94</v>
      </c>
      <c r="C14" s="93" t="s">
        <v>141</v>
      </c>
      <c r="D14" s="33">
        <v>2013.5</v>
      </c>
      <c r="E14" s="33">
        <v>1733.5</v>
      </c>
      <c r="F14" s="17">
        <v>1716.91</v>
      </c>
      <c r="G14" s="17">
        <v>16.59</v>
      </c>
      <c r="H14" s="17">
        <v>280</v>
      </c>
    </row>
    <row r="15" spans="1:8" ht="16.5" customHeight="1">
      <c r="A15" s="98"/>
      <c r="B15" s="98"/>
      <c r="F15" s="98"/>
      <c r="G15" s="98"/>
      <c r="H15" s="98"/>
    </row>
    <row r="16" spans="1:8" ht="16.5" customHeight="1">
      <c r="A16" s="98"/>
      <c r="B16" s="98"/>
      <c r="F16" s="98"/>
      <c r="G16" s="98"/>
      <c r="H16" s="98"/>
    </row>
    <row r="17" spans="1:8" ht="9.75" customHeight="1">
      <c r="A17" s="98"/>
      <c r="F17" s="98"/>
      <c r="G17" s="98"/>
      <c r="H17" s="98"/>
    </row>
    <row r="18" spans="1:8" ht="9.75" customHeight="1">
      <c r="A18" s="98"/>
      <c r="F18" s="98"/>
      <c r="G18" s="98"/>
      <c r="H18" s="98"/>
    </row>
    <row r="19" spans="1:8" ht="9.75" customHeight="1">
      <c r="A19" s="98"/>
      <c r="E19" s="98"/>
      <c r="F19" s="98"/>
      <c r="G19" s="98"/>
      <c r="H19" s="98"/>
    </row>
    <row r="20" spans="1:8" ht="9.75" customHeight="1">
      <c r="A20" s="98"/>
      <c r="E20" s="98"/>
      <c r="F20" s="98"/>
      <c r="G20" s="38"/>
      <c r="H20" s="98"/>
    </row>
    <row r="21" spans="1:8" ht="9.75" customHeight="1">
      <c r="A21" s="98"/>
      <c r="F21" s="98"/>
      <c r="G21" s="38"/>
      <c r="H21" s="98"/>
    </row>
    <row r="22" spans="1:8" ht="9.75" customHeight="1">
      <c r="A22" s="98"/>
      <c r="F22" s="98"/>
      <c r="G22" s="98"/>
      <c r="H22" s="98"/>
    </row>
    <row r="23" spans="1:7" ht="9.75" customHeight="1">
      <c r="A23" s="98"/>
      <c r="F23" s="98"/>
      <c r="G23" s="98"/>
    </row>
    <row r="24" spans="1:7" ht="9.75" customHeight="1">
      <c r="A24" s="98"/>
      <c r="F24" s="98"/>
      <c r="G24" s="98"/>
    </row>
    <row r="25" spans="1:7" ht="9.75" customHeight="1">
      <c r="A25" s="98"/>
      <c r="F25" s="98"/>
      <c r="G25" s="98"/>
    </row>
    <row r="26" spans="1:7" ht="9.75" customHeight="1">
      <c r="A26" s="98"/>
      <c r="E26" s="98"/>
      <c r="G26" s="98"/>
    </row>
    <row r="27" spans="1:7" ht="9.75" customHeight="1">
      <c r="A27" s="98"/>
      <c r="F27" s="98"/>
      <c r="G27" s="98"/>
    </row>
    <row r="28" spans="1:6" ht="9.75" customHeight="1">
      <c r="A28" s="98"/>
      <c r="F28" s="98"/>
    </row>
    <row r="29" spans="1:6" ht="9.75" customHeight="1">
      <c r="A29" s="98"/>
      <c r="F29" s="98"/>
    </row>
    <row r="30" spans="1:5" ht="9.75" customHeight="1">
      <c r="A30" s="98"/>
      <c r="E30" s="98"/>
    </row>
    <row r="31" ht="12.75" customHeight="1">
      <c r="C31" s="3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view="pageBreakPreview" zoomScale="60" workbookViewId="0" topLeftCell="A36">
      <selection activeCell="F58" sqref="F58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99"/>
      <c r="B1" s="99"/>
      <c r="C1" s="99"/>
      <c r="D1" s="99"/>
      <c r="E1" s="100"/>
      <c r="F1" s="100"/>
      <c r="G1" s="43" t="s">
        <v>142</v>
      </c>
      <c r="H1" s="101"/>
    </row>
    <row r="2" spans="1:8" ht="27.75" customHeight="1">
      <c r="A2" s="44" t="s">
        <v>143</v>
      </c>
      <c r="B2" s="44"/>
      <c r="C2" s="44"/>
      <c r="D2" s="44"/>
      <c r="E2" s="102"/>
      <c r="F2" s="102"/>
      <c r="G2" s="102"/>
      <c r="H2" s="101"/>
    </row>
    <row r="3" spans="1:8" ht="22.5" customHeight="1">
      <c r="A3" s="103" t="s">
        <v>2</v>
      </c>
      <c r="E3" s="99"/>
      <c r="F3" s="99"/>
      <c r="G3" s="104" t="s">
        <v>3</v>
      </c>
      <c r="H3" s="101"/>
    </row>
    <row r="4" spans="1:8" ht="24.75" customHeight="1">
      <c r="A4" s="31" t="s">
        <v>144</v>
      </c>
      <c r="B4" s="31"/>
      <c r="C4" s="31" t="s">
        <v>145</v>
      </c>
      <c r="D4" s="31"/>
      <c r="E4" s="13" t="s">
        <v>146</v>
      </c>
      <c r="F4" s="13"/>
      <c r="G4" s="13"/>
      <c r="H4" s="101"/>
    </row>
    <row r="5" spans="1:8" ht="24.75" customHeight="1">
      <c r="A5" s="105" t="s">
        <v>147</v>
      </c>
      <c r="B5" s="105" t="s">
        <v>148</v>
      </c>
      <c r="C5" s="105" t="s">
        <v>147</v>
      </c>
      <c r="D5" s="30" t="s">
        <v>148</v>
      </c>
      <c r="E5" s="106" t="s">
        <v>149</v>
      </c>
      <c r="F5" s="106" t="s">
        <v>128</v>
      </c>
      <c r="G5" s="106" t="s">
        <v>129</v>
      </c>
      <c r="H5" s="101"/>
    </row>
    <row r="6" spans="1:8" ht="30" customHeight="1">
      <c r="A6" s="93"/>
      <c r="B6" s="19"/>
      <c r="C6" s="107"/>
      <c r="D6" s="19"/>
      <c r="E6" s="17">
        <v>2141.88</v>
      </c>
      <c r="F6" s="17">
        <v>2085.32</v>
      </c>
      <c r="G6" s="17">
        <v>56.56</v>
      </c>
      <c r="H6" s="101"/>
    </row>
    <row r="7" spans="1:8" ht="30" customHeight="1">
      <c r="A7" s="93" t="s">
        <v>150</v>
      </c>
      <c r="B7" s="19" t="s">
        <v>151</v>
      </c>
      <c r="C7" s="107"/>
      <c r="D7" s="19"/>
      <c r="E7" s="17">
        <v>681.0099999999998</v>
      </c>
      <c r="F7" s="17">
        <v>681.0099999999998</v>
      </c>
      <c r="G7" s="17">
        <v>0</v>
      </c>
      <c r="H7" s="101"/>
    </row>
    <row r="8" spans="1:8" ht="30" customHeight="1">
      <c r="A8" s="93" t="s">
        <v>152</v>
      </c>
      <c r="B8" s="19" t="s">
        <v>153</v>
      </c>
      <c r="C8" s="107" t="s">
        <v>154</v>
      </c>
      <c r="D8" s="19" t="s">
        <v>155</v>
      </c>
      <c r="E8" s="17">
        <v>63.35</v>
      </c>
      <c r="F8" s="17">
        <v>63.35</v>
      </c>
      <c r="G8" s="17">
        <v>0</v>
      </c>
      <c r="H8" s="101"/>
    </row>
    <row r="9" spans="1:8" ht="30" customHeight="1">
      <c r="A9" s="93" t="s">
        <v>152</v>
      </c>
      <c r="B9" s="19" t="s">
        <v>153</v>
      </c>
      <c r="C9" s="107" t="s">
        <v>156</v>
      </c>
      <c r="D9" s="19" t="s">
        <v>151</v>
      </c>
      <c r="E9" s="17">
        <v>57.83</v>
      </c>
      <c r="F9" s="17">
        <v>57.83</v>
      </c>
      <c r="G9" s="17">
        <v>0</v>
      </c>
      <c r="H9" s="101"/>
    </row>
    <row r="10" spans="1:8" ht="30" customHeight="1">
      <c r="A10" s="93" t="s">
        <v>157</v>
      </c>
      <c r="B10" s="19" t="s">
        <v>158</v>
      </c>
      <c r="C10" s="107" t="s">
        <v>154</v>
      </c>
      <c r="D10" s="19" t="s">
        <v>155</v>
      </c>
      <c r="E10" s="17">
        <v>92.51</v>
      </c>
      <c r="F10" s="17">
        <v>92.51</v>
      </c>
      <c r="G10" s="17">
        <v>0</v>
      </c>
      <c r="H10" s="101"/>
    </row>
    <row r="11" spans="1:8" ht="30" customHeight="1">
      <c r="A11" s="93" t="s">
        <v>157</v>
      </c>
      <c r="B11" s="19" t="s">
        <v>158</v>
      </c>
      <c r="C11" s="107" t="s">
        <v>156</v>
      </c>
      <c r="D11" s="19" t="s">
        <v>151</v>
      </c>
      <c r="E11" s="17">
        <v>30.78</v>
      </c>
      <c r="F11" s="17">
        <v>30.78</v>
      </c>
      <c r="G11" s="17">
        <v>0</v>
      </c>
      <c r="H11" s="101"/>
    </row>
    <row r="12" spans="1:8" ht="30" customHeight="1">
      <c r="A12" s="93" t="s">
        <v>159</v>
      </c>
      <c r="B12" s="19" t="s">
        <v>160</v>
      </c>
      <c r="C12" s="107" t="s">
        <v>154</v>
      </c>
      <c r="D12" s="19" t="s">
        <v>155</v>
      </c>
      <c r="E12" s="17">
        <v>44.08</v>
      </c>
      <c r="F12" s="17">
        <v>44.08</v>
      </c>
      <c r="G12" s="17">
        <v>0</v>
      </c>
      <c r="H12" s="101"/>
    </row>
    <row r="13" spans="1:8" ht="30" customHeight="1">
      <c r="A13" s="93" t="s">
        <v>161</v>
      </c>
      <c r="B13" s="19" t="s">
        <v>162</v>
      </c>
      <c r="C13" s="107" t="s">
        <v>156</v>
      </c>
      <c r="D13" s="19" t="s">
        <v>151</v>
      </c>
      <c r="E13" s="17">
        <v>87.54</v>
      </c>
      <c r="F13" s="17">
        <v>87.54</v>
      </c>
      <c r="G13" s="17">
        <v>0</v>
      </c>
      <c r="H13" s="101"/>
    </row>
    <row r="14" spans="1:8" ht="30" customHeight="1">
      <c r="A14" s="93" t="s">
        <v>163</v>
      </c>
      <c r="B14" s="19" t="s">
        <v>164</v>
      </c>
      <c r="C14" s="107" t="s">
        <v>165</v>
      </c>
      <c r="D14" s="19" t="s">
        <v>166</v>
      </c>
      <c r="E14" s="17">
        <v>30.14</v>
      </c>
      <c r="F14" s="17">
        <v>30.14</v>
      </c>
      <c r="G14" s="17">
        <v>0</v>
      </c>
      <c r="H14" s="101"/>
    </row>
    <row r="15" spans="1:8" ht="30" customHeight="1">
      <c r="A15" s="93" t="s">
        <v>163</v>
      </c>
      <c r="B15" s="19" t="s">
        <v>164</v>
      </c>
      <c r="C15" s="107" t="s">
        <v>156</v>
      </c>
      <c r="D15" s="19" t="s">
        <v>151</v>
      </c>
      <c r="E15" s="17">
        <v>24.4</v>
      </c>
      <c r="F15" s="17">
        <v>24.4</v>
      </c>
      <c r="G15" s="17">
        <v>0</v>
      </c>
      <c r="H15" s="101"/>
    </row>
    <row r="16" spans="1:8" ht="30" customHeight="1">
      <c r="A16" s="93" t="s">
        <v>167</v>
      </c>
      <c r="B16" s="19" t="s">
        <v>168</v>
      </c>
      <c r="C16" s="107" t="s">
        <v>165</v>
      </c>
      <c r="D16" s="19" t="s">
        <v>166</v>
      </c>
      <c r="E16" s="17">
        <v>15.07</v>
      </c>
      <c r="F16" s="17">
        <v>15.07</v>
      </c>
      <c r="G16" s="17">
        <v>0</v>
      </c>
      <c r="H16" s="101"/>
    </row>
    <row r="17" spans="1:8" ht="30" customHeight="1">
      <c r="A17" s="93" t="s">
        <v>167</v>
      </c>
      <c r="B17" s="19" t="s">
        <v>168</v>
      </c>
      <c r="C17" s="107" t="s">
        <v>156</v>
      </c>
      <c r="D17" s="19" t="s">
        <v>151</v>
      </c>
      <c r="E17" s="17">
        <v>12.2</v>
      </c>
      <c r="F17" s="17">
        <v>12.2</v>
      </c>
      <c r="G17" s="17">
        <v>0</v>
      </c>
      <c r="H17" s="101"/>
    </row>
    <row r="18" spans="1:8" ht="30" customHeight="1">
      <c r="A18" s="93" t="s">
        <v>169</v>
      </c>
      <c r="B18" s="19" t="s">
        <v>170</v>
      </c>
      <c r="C18" s="107" t="s">
        <v>165</v>
      </c>
      <c r="D18" s="19" t="s">
        <v>166</v>
      </c>
      <c r="E18" s="17">
        <v>19.78</v>
      </c>
      <c r="F18" s="17">
        <v>19.78</v>
      </c>
      <c r="G18" s="17">
        <v>0</v>
      </c>
      <c r="H18" s="101"/>
    </row>
    <row r="19" spans="1:8" ht="30" customHeight="1">
      <c r="A19" s="93" t="s">
        <v>169</v>
      </c>
      <c r="B19" s="19" t="s">
        <v>170</v>
      </c>
      <c r="C19" s="107" t="s">
        <v>156</v>
      </c>
      <c r="D19" s="19" t="s">
        <v>151</v>
      </c>
      <c r="E19" s="17">
        <v>16.01</v>
      </c>
      <c r="F19" s="17">
        <v>16.01</v>
      </c>
      <c r="G19" s="17">
        <v>0</v>
      </c>
      <c r="H19" s="101"/>
    </row>
    <row r="20" spans="1:8" ht="30" customHeight="1">
      <c r="A20" s="93" t="s">
        <v>171</v>
      </c>
      <c r="B20" s="19" t="s">
        <v>172</v>
      </c>
      <c r="C20" s="107" t="s">
        <v>165</v>
      </c>
      <c r="D20" s="19" t="s">
        <v>166</v>
      </c>
      <c r="E20" s="17">
        <v>3.77</v>
      </c>
      <c r="F20" s="17">
        <v>3.77</v>
      </c>
      <c r="G20" s="17">
        <v>0</v>
      </c>
      <c r="H20" s="101"/>
    </row>
    <row r="21" spans="1:8" ht="30" customHeight="1">
      <c r="A21" s="93" t="s">
        <v>173</v>
      </c>
      <c r="B21" s="19" t="s">
        <v>174</v>
      </c>
      <c r="C21" s="107" t="s">
        <v>165</v>
      </c>
      <c r="D21" s="19" t="s">
        <v>166</v>
      </c>
      <c r="E21" s="17">
        <v>0.38</v>
      </c>
      <c r="F21" s="17">
        <v>0.38</v>
      </c>
      <c r="G21" s="17">
        <v>0</v>
      </c>
      <c r="H21" s="101"/>
    </row>
    <row r="22" spans="1:8" ht="30" customHeight="1">
      <c r="A22" s="93" t="s">
        <v>173</v>
      </c>
      <c r="B22" s="19" t="s">
        <v>174</v>
      </c>
      <c r="C22" s="107" t="s">
        <v>156</v>
      </c>
      <c r="D22" s="19" t="s">
        <v>151</v>
      </c>
      <c r="E22" s="17">
        <v>1.53</v>
      </c>
      <c r="F22" s="17">
        <v>1.53</v>
      </c>
      <c r="G22" s="17">
        <v>0</v>
      </c>
      <c r="H22" s="101"/>
    </row>
    <row r="23" spans="1:8" ht="30" customHeight="1">
      <c r="A23" s="93" t="s">
        <v>175</v>
      </c>
      <c r="B23" s="19" t="s">
        <v>176</v>
      </c>
      <c r="C23" s="107" t="s">
        <v>177</v>
      </c>
      <c r="D23" s="19" t="s">
        <v>178</v>
      </c>
      <c r="E23" s="17">
        <v>96.82</v>
      </c>
      <c r="F23" s="17">
        <v>96.82</v>
      </c>
      <c r="G23" s="17">
        <v>0</v>
      </c>
      <c r="H23" s="101"/>
    </row>
    <row r="24" spans="1:8" ht="30" customHeight="1">
      <c r="A24" s="93" t="s">
        <v>175</v>
      </c>
      <c r="B24" s="19" t="s">
        <v>176</v>
      </c>
      <c r="C24" s="107" t="s">
        <v>156</v>
      </c>
      <c r="D24" s="19" t="s">
        <v>151</v>
      </c>
      <c r="E24" s="17">
        <v>84.82</v>
      </c>
      <c r="F24" s="17">
        <v>84.82</v>
      </c>
      <c r="G24" s="17">
        <v>0</v>
      </c>
      <c r="H24" s="101"/>
    </row>
    <row r="25" spans="1:8" ht="30" customHeight="1">
      <c r="A25" s="93" t="s">
        <v>179</v>
      </c>
      <c r="B25" s="19" t="s">
        <v>180</v>
      </c>
      <c r="C25" s="107"/>
      <c r="D25" s="19"/>
      <c r="E25" s="17">
        <v>56.56</v>
      </c>
      <c r="F25" s="17">
        <v>0</v>
      </c>
      <c r="G25" s="17">
        <v>56.56</v>
      </c>
      <c r="H25" s="101"/>
    </row>
    <row r="26" spans="1:8" ht="30" customHeight="1">
      <c r="A26" s="93" t="s">
        <v>181</v>
      </c>
      <c r="B26" s="19" t="s">
        <v>182</v>
      </c>
      <c r="C26" s="107" t="s">
        <v>183</v>
      </c>
      <c r="D26" s="19" t="s">
        <v>184</v>
      </c>
      <c r="E26" s="17">
        <v>7.49</v>
      </c>
      <c r="F26" s="17">
        <v>0</v>
      </c>
      <c r="G26" s="17">
        <v>7.49</v>
      </c>
      <c r="H26" s="101"/>
    </row>
    <row r="27" spans="1:8" ht="30" customHeight="1">
      <c r="A27" s="93" t="s">
        <v>181</v>
      </c>
      <c r="B27" s="19" t="s">
        <v>182</v>
      </c>
      <c r="C27" s="107" t="s">
        <v>185</v>
      </c>
      <c r="D27" s="19" t="s">
        <v>180</v>
      </c>
      <c r="E27" s="17">
        <v>4.25</v>
      </c>
      <c r="F27" s="17">
        <v>0</v>
      </c>
      <c r="G27" s="17">
        <v>4.25</v>
      </c>
      <c r="H27" s="101"/>
    </row>
    <row r="28" spans="1:8" ht="30" customHeight="1">
      <c r="A28" s="93" t="s">
        <v>186</v>
      </c>
      <c r="B28" s="19" t="s">
        <v>187</v>
      </c>
      <c r="C28" s="107" t="s">
        <v>183</v>
      </c>
      <c r="D28" s="19" t="s">
        <v>184</v>
      </c>
      <c r="E28" s="17">
        <v>0.85</v>
      </c>
      <c r="F28" s="17">
        <v>0</v>
      </c>
      <c r="G28" s="17">
        <v>0.85</v>
      </c>
      <c r="H28" s="101"/>
    </row>
    <row r="29" spans="1:8" ht="30" customHeight="1">
      <c r="A29" s="93" t="s">
        <v>186</v>
      </c>
      <c r="B29" s="19" t="s">
        <v>187</v>
      </c>
      <c r="C29" s="107" t="s">
        <v>185</v>
      </c>
      <c r="D29" s="19" t="s">
        <v>180</v>
      </c>
      <c r="E29" s="17">
        <v>0.25</v>
      </c>
      <c r="F29" s="17">
        <v>0</v>
      </c>
      <c r="G29" s="17">
        <v>0.25</v>
      </c>
      <c r="H29" s="101"/>
    </row>
    <row r="30" spans="1:8" ht="30" customHeight="1">
      <c r="A30" s="93" t="s">
        <v>188</v>
      </c>
      <c r="B30" s="19" t="s">
        <v>189</v>
      </c>
      <c r="C30" s="107" t="s">
        <v>183</v>
      </c>
      <c r="D30" s="19" t="s">
        <v>184</v>
      </c>
      <c r="E30" s="17">
        <v>2.7</v>
      </c>
      <c r="F30" s="17">
        <v>0</v>
      </c>
      <c r="G30" s="17">
        <v>2.7</v>
      </c>
      <c r="H30" s="101"/>
    </row>
    <row r="31" spans="1:8" ht="30" customHeight="1">
      <c r="A31" s="93" t="s">
        <v>188</v>
      </c>
      <c r="B31" s="19" t="s">
        <v>189</v>
      </c>
      <c r="C31" s="107" t="s">
        <v>185</v>
      </c>
      <c r="D31" s="19" t="s">
        <v>180</v>
      </c>
      <c r="E31" s="17">
        <v>0.9</v>
      </c>
      <c r="F31" s="17">
        <v>0</v>
      </c>
      <c r="G31" s="17">
        <v>0.9</v>
      </c>
      <c r="H31" s="101"/>
    </row>
    <row r="32" spans="1:8" ht="30" customHeight="1">
      <c r="A32" s="93" t="s">
        <v>190</v>
      </c>
      <c r="B32" s="19" t="s">
        <v>191</v>
      </c>
      <c r="C32" s="107" t="s">
        <v>192</v>
      </c>
      <c r="D32" s="19" t="s">
        <v>193</v>
      </c>
      <c r="E32" s="17">
        <v>0.35</v>
      </c>
      <c r="F32" s="17">
        <v>0</v>
      </c>
      <c r="G32" s="17">
        <v>0.35</v>
      </c>
      <c r="H32" s="101"/>
    </row>
    <row r="33" spans="1:8" ht="30" customHeight="1">
      <c r="A33" s="93" t="s">
        <v>194</v>
      </c>
      <c r="B33" s="19" t="s">
        <v>195</v>
      </c>
      <c r="C33" s="107" t="s">
        <v>185</v>
      </c>
      <c r="D33" s="19" t="s">
        <v>180</v>
      </c>
      <c r="E33" s="17">
        <v>0.33</v>
      </c>
      <c r="F33" s="17">
        <v>0</v>
      </c>
      <c r="G33" s="17">
        <v>0.33</v>
      </c>
      <c r="H33" s="101"/>
    </row>
    <row r="34" spans="1:8" ht="30" customHeight="1">
      <c r="A34" s="93" t="s">
        <v>196</v>
      </c>
      <c r="B34" s="19" t="s">
        <v>197</v>
      </c>
      <c r="C34" s="107" t="s">
        <v>185</v>
      </c>
      <c r="D34" s="19" t="s">
        <v>180</v>
      </c>
      <c r="E34" s="17">
        <v>0.3</v>
      </c>
      <c r="F34" s="17">
        <v>0</v>
      </c>
      <c r="G34" s="17">
        <v>0.3</v>
      </c>
      <c r="H34" s="101"/>
    </row>
    <row r="35" spans="1:8" ht="30" customHeight="1">
      <c r="A35" s="93" t="s">
        <v>198</v>
      </c>
      <c r="B35" s="19" t="s">
        <v>199</v>
      </c>
      <c r="C35" s="107" t="s">
        <v>183</v>
      </c>
      <c r="D35" s="19" t="s">
        <v>184</v>
      </c>
      <c r="E35" s="17">
        <v>4.25</v>
      </c>
      <c r="F35" s="17">
        <v>0</v>
      </c>
      <c r="G35" s="17">
        <v>4.25</v>
      </c>
      <c r="H35" s="101"/>
    </row>
    <row r="36" spans="1:8" ht="30" customHeight="1">
      <c r="A36" s="93" t="s">
        <v>198</v>
      </c>
      <c r="B36" s="19" t="s">
        <v>199</v>
      </c>
      <c r="C36" s="107" t="s">
        <v>185</v>
      </c>
      <c r="D36" s="19" t="s">
        <v>180</v>
      </c>
      <c r="E36" s="17">
        <v>3.52</v>
      </c>
      <c r="F36" s="17">
        <v>0</v>
      </c>
      <c r="G36" s="17">
        <v>3.52</v>
      </c>
      <c r="H36" s="101"/>
    </row>
    <row r="37" spans="1:7" ht="30" customHeight="1">
      <c r="A37" s="93" t="s">
        <v>200</v>
      </c>
      <c r="B37" s="19" t="s">
        <v>201</v>
      </c>
      <c r="C37" s="107" t="s">
        <v>183</v>
      </c>
      <c r="D37" s="19" t="s">
        <v>184</v>
      </c>
      <c r="E37" s="17">
        <v>5.38</v>
      </c>
      <c r="F37" s="17">
        <v>0</v>
      </c>
      <c r="G37" s="17">
        <v>5.38</v>
      </c>
    </row>
    <row r="38" spans="1:7" ht="30" customHeight="1">
      <c r="A38" s="93" t="s">
        <v>200</v>
      </c>
      <c r="B38" s="19" t="s">
        <v>201</v>
      </c>
      <c r="C38" s="107" t="s">
        <v>185</v>
      </c>
      <c r="D38" s="19" t="s">
        <v>180</v>
      </c>
      <c r="E38" s="17">
        <v>4.45</v>
      </c>
      <c r="F38" s="17">
        <v>0</v>
      </c>
      <c r="G38" s="17">
        <v>4.45</v>
      </c>
    </row>
    <row r="39" spans="1:7" ht="30" customHeight="1">
      <c r="A39" s="93" t="s">
        <v>202</v>
      </c>
      <c r="B39" s="19" t="s">
        <v>203</v>
      </c>
      <c r="C39" s="107" t="s">
        <v>183</v>
      </c>
      <c r="D39" s="19" t="s">
        <v>184</v>
      </c>
      <c r="E39" s="17">
        <v>14.07</v>
      </c>
      <c r="F39" s="17">
        <v>0</v>
      </c>
      <c r="G39" s="17">
        <v>14.07</v>
      </c>
    </row>
    <row r="40" spans="1:7" ht="30" customHeight="1">
      <c r="A40" s="93" t="s">
        <v>204</v>
      </c>
      <c r="B40" s="19" t="s">
        <v>205</v>
      </c>
      <c r="C40" s="107" t="s">
        <v>206</v>
      </c>
      <c r="D40" s="19" t="s">
        <v>207</v>
      </c>
      <c r="E40" s="17">
        <v>4.88</v>
      </c>
      <c r="F40" s="17">
        <v>0</v>
      </c>
      <c r="G40" s="17">
        <v>4.88</v>
      </c>
    </row>
    <row r="41" spans="1:7" ht="30" customHeight="1">
      <c r="A41" s="93" t="s">
        <v>204</v>
      </c>
      <c r="B41" s="19" t="s">
        <v>205</v>
      </c>
      <c r="C41" s="107" t="s">
        <v>185</v>
      </c>
      <c r="D41" s="19" t="s">
        <v>180</v>
      </c>
      <c r="E41" s="17">
        <v>2.59</v>
      </c>
      <c r="F41" s="17">
        <v>0</v>
      </c>
      <c r="G41" s="17">
        <v>2.59</v>
      </c>
    </row>
    <row r="42" spans="1:7" ht="30" customHeight="1">
      <c r="A42" s="93" t="s">
        <v>208</v>
      </c>
      <c r="B42" s="19" t="s">
        <v>209</v>
      </c>
      <c r="C42" s="107"/>
      <c r="D42" s="19"/>
      <c r="E42" s="17">
        <v>1404.31</v>
      </c>
      <c r="F42" s="17">
        <v>1404.31</v>
      </c>
      <c r="G42" s="17">
        <v>0</v>
      </c>
    </row>
    <row r="43" spans="1:7" ht="30" customHeight="1">
      <c r="A43" s="93" t="s">
        <v>210</v>
      </c>
      <c r="B43" s="19" t="s">
        <v>211</v>
      </c>
      <c r="C43" s="107" t="s">
        <v>212</v>
      </c>
      <c r="D43" s="19" t="s">
        <v>213</v>
      </c>
      <c r="E43" s="17">
        <v>4.3</v>
      </c>
      <c r="F43" s="17">
        <v>4.3</v>
      </c>
      <c r="G43" s="17">
        <v>0</v>
      </c>
    </row>
    <row r="44" spans="1:7" ht="30" customHeight="1">
      <c r="A44" s="93" t="s">
        <v>214</v>
      </c>
      <c r="B44" s="19" t="s">
        <v>215</v>
      </c>
      <c r="C44" s="107" t="s">
        <v>216</v>
      </c>
      <c r="D44" s="19" t="s">
        <v>217</v>
      </c>
      <c r="E44" s="17">
        <v>1400</v>
      </c>
      <c r="F44" s="17">
        <v>1400</v>
      </c>
      <c r="G44" s="17">
        <v>0</v>
      </c>
    </row>
    <row r="45" spans="1:7" ht="30" customHeight="1">
      <c r="A45" s="93" t="s">
        <v>218</v>
      </c>
      <c r="B45" s="19" t="s">
        <v>219</v>
      </c>
      <c r="C45" s="107" t="s">
        <v>216</v>
      </c>
      <c r="D45" s="19" t="s">
        <v>217</v>
      </c>
      <c r="E45" s="17">
        <v>0.01</v>
      </c>
      <c r="F45" s="17">
        <v>0.01</v>
      </c>
      <c r="G45" s="17">
        <v>0</v>
      </c>
    </row>
    <row r="46" spans="1:8" ht="30" customHeight="1">
      <c r="A46" s="38"/>
      <c r="B46" s="38"/>
      <c r="C46" s="38"/>
      <c r="D46" s="38"/>
      <c r="E46" s="38"/>
      <c r="F46" s="38"/>
      <c r="G46" s="38"/>
      <c r="H46" s="101"/>
    </row>
    <row r="47" spans="1:8" ht="16.5" customHeight="1">
      <c r="A47" s="38"/>
      <c r="B47" s="38"/>
      <c r="C47" s="38"/>
      <c r="D47" s="38"/>
      <c r="F47" s="38"/>
      <c r="G47" s="38"/>
      <c r="H47" s="101"/>
    </row>
    <row r="48" spans="1:8" ht="16.5" customHeight="1">
      <c r="A48" s="38"/>
      <c r="B48" s="38"/>
      <c r="C48" s="38"/>
      <c r="D48" s="38"/>
      <c r="E48" s="38"/>
      <c r="G48" s="38"/>
      <c r="H48" s="10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0">
      <selection activeCell="E9" sqref="E9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83"/>
      <c r="B1" s="24"/>
      <c r="C1" s="24"/>
      <c r="D1" s="24"/>
      <c r="E1" s="24"/>
      <c r="F1" s="24"/>
      <c r="G1" s="24"/>
      <c r="H1" s="49" t="s">
        <v>220</v>
      </c>
    </row>
    <row r="2" spans="1:8" ht="46.5" customHeight="1">
      <c r="A2" s="44" t="s">
        <v>221</v>
      </c>
      <c r="B2" s="44"/>
      <c r="C2" s="44"/>
      <c r="D2" s="44"/>
      <c r="E2" s="44"/>
      <c r="F2" s="44"/>
      <c r="G2" s="44"/>
      <c r="H2" s="44"/>
    </row>
    <row r="3" spans="1:8" ht="27.75" customHeight="1">
      <c r="A3" s="26" t="s">
        <v>2</v>
      </c>
      <c r="B3" s="26"/>
      <c r="C3" s="26"/>
      <c r="D3" s="27"/>
      <c r="E3" s="27"/>
      <c r="F3" s="27"/>
      <c r="G3" s="27"/>
      <c r="H3" s="84" t="s">
        <v>3</v>
      </c>
    </row>
    <row r="4" spans="1:8" ht="33.75" customHeight="1">
      <c r="A4" s="29" t="s">
        <v>98</v>
      </c>
      <c r="B4" s="85" t="s">
        <v>65</v>
      </c>
      <c r="C4" s="86" t="s">
        <v>99</v>
      </c>
      <c r="D4" s="10" t="s">
        <v>222</v>
      </c>
      <c r="E4" s="11"/>
      <c r="F4" s="11"/>
      <c r="G4" s="11"/>
      <c r="H4" s="13"/>
    </row>
    <row r="5" spans="1:8" ht="33.75" customHeight="1">
      <c r="A5" s="8"/>
      <c r="B5" s="87"/>
      <c r="C5" s="9"/>
      <c r="D5" s="12" t="s">
        <v>73</v>
      </c>
      <c r="E5" s="13" t="s">
        <v>101</v>
      </c>
      <c r="F5" s="14"/>
      <c r="G5" s="13"/>
      <c r="H5" s="8" t="s">
        <v>102</v>
      </c>
    </row>
    <row r="6" spans="1:8" ht="33.75" customHeight="1">
      <c r="A6" s="32"/>
      <c r="B6" s="88"/>
      <c r="C6" s="89"/>
      <c r="D6" s="90"/>
      <c r="E6" s="91" t="s">
        <v>86</v>
      </c>
      <c r="F6" s="91" t="s">
        <v>128</v>
      </c>
      <c r="G6" s="92" t="s">
        <v>129</v>
      </c>
      <c r="H6" s="32"/>
    </row>
    <row r="7" spans="1:8" ht="33.75" customHeight="1">
      <c r="A7" s="93"/>
      <c r="B7" s="94"/>
      <c r="C7" s="93"/>
      <c r="D7" s="17"/>
      <c r="E7" s="17"/>
      <c r="F7" s="17"/>
      <c r="G7" s="33"/>
      <c r="H7" s="17"/>
    </row>
    <row r="8" spans="1:8" ht="33.75" customHeight="1">
      <c r="A8" s="93"/>
      <c r="B8" s="94"/>
      <c r="C8" s="93"/>
      <c r="D8" s="17"/>
      <c r="E8" s="17"/>
      <c r="F8" s="17"/>
      <c r="G8" s="33"/>
      <c r="H8" s="17"/>
    </row>
    <row r="9" spans="1:8" ht="33.75" customHeight="1">
      <c r="A9" s="93"/>
      <c r="B9" s="94"/>
      <c r="C9" s="93"/>
      <c r="D9" s="17"/>
      <c r="E9" s="17"/>
      <c r="F9" s="17"/>
      <c r="G9" s="33"/>
      <c r="H9" s="17"/>
    </row>
    <row r="10" spans="1:8" ht="33.75" customHeight="1">
      <c r="A10" s="93"/>
      <c r="B10" s="94"/>
      <c r="C10" s="93"/>
      <c r="D10" s="17"/>
      <c r="E10" s="17"/>
      <c r="F10" s="17"/>
      <c r="G10" s="33"/>
      <c r="H10" s="17"/>
    </row>
    <row r="11" spans="1:8" ht="33.75" customHeight="1">
      <c r="A11" s="93"/>
      <c r="B11" s="94"/>
      <c r="C11" s="93"/>
      <c r="D11" s="17"/>
      <c r="E11" s="17"/>
      <c r="F11" s="17"/>
      <c r="G11" s="33"/>
      <c r="H11" s="17"/>
    </row>
    <row r="12" spans="1:8" ht="33.75" customHeight="1">
      <c r="A12" s="93"/>
      <c r="B12" s="94"/>
      <c r="C12" s="93"/>
      <c r="D12" s="17"/>
      <c r="E12" s="17"/>
      <c r="F12" s="17"/>
      <c r="G12" s="33"/>
      <c r="H12" s="17"/>
    </row>
    <row r="13" spans="1:8" ht="33.75" customHeight="1">
      <c r="A13" s="93"/>
      <c r="B13" s="94"/>
      <c r="C13" s="93"/>
      <c r="D13" s="17"/>
      <c r="E13" s="17"/>
      <c r="F13" s="17"/>
      <c r="G13" s="33"/>
      <c r="H13" s="17"/>
    </row>
    <row r="14" spans="1:8" ht="33.75" customHeight="1">
      <c r="A14" s="93"/>
      <c r="B14" s="94"/>
      <c r="C14" s="93"/>
      <c r="D14" s="17"/>
      <c r="E14" s="17"/>
      <c r="F14" s="17"/>
      <c r="G14" s="33"/>
      <c r="H14" s="17"/>
    </row>
    <row r="15" spans="1:8" ht="33.75" customHeight="1">
      <c r="A15" s="93"/>
      <c r="B15" s="94"/>
      <c r="C15" s="93"/>
      <c r="D15" s="17"/>
      <c r="E15" s="17"/>
      <c r="F15" s="17"/>
      <c r="G15" s="33"/>
      <c r="H15" s="17"/>
    </row>
    <row r="16" spans="1:8" ht="33.75" customHeight="1">
      <c r="A16" s="93"/>
      <c r="B16" s="94"/>
      <c r="C16" s="93"/>
      <c r="D16" s="17"/>
      <c r="E16" s="17"/>
      <c r="F16" s="17"/>
      <c r="G16" s="33"/>
      <c r="H16" s="17"/>
    </row>
    <row r="17" spans="1:8" ht="33.75" customHeight="1">
      <c r="A17" s="93"/>
      <c r="B17" s="94"/>
      <c r="C17" s="93"/>
      <c r="D17" s="17"/>
      <c r="E17" s="17"/>
      <c r="F17" s="17"/>
      <c r="G17" s="33"/>
      <c r="H17" s="17"/>
    </row>
    <row r="18" spans="1:8" ht="33.75" customHeight="1">
      <c r="A18" s="93"/>
      <c r="B18" s="94"/>
      <c r="C18" s="93"/>
      <c r="D18" s="17"/>
      <c r="E18" s="17"/>
      <c r="F18" s="17"/>
      <c r="G18" s="33"/>
      <c r="H18" s="17"/>
    </row>
    <row r="19" spans="1:8" ht="33.75" customHeight="1">
      <c r="A19" s="93"/>
      <c r="B19" s="94"/>
      <c r="C19" s="93"/>
      <c r="D19" s="17"/>
      <c r="E19" s="17"/>
      <c r="F19" s="17"/>
      <c r="G19" s="33"/>
      <c r="H19" s="17"/>
    </row>
    <row r="20" spans="1:8" s="82" customFormat="1" ht="24.75" customHeight="1">
      <c r="A20" s="95" t="s">
        <v>223</v>
      </c>
      <c r="B20" s="96"/>
      <c r="C20" s="96"/>
      <c r="D20" s="96"/>
      <c r="E20" s="96"/>
      <c r="F20" s="96"/>
      <c r="G20" s="96"/>
      <c r="H20" s="97"/>
    </row>
    <row r="21" spans="1:8" ht="9.75" customHeight="1">
      <c r="A21" s="98"/>
      <c r="F21" s="98"/>
      <c r="H21" s="98"/>
    </row>
    <row r="22" spans="1:8" ht="9.75" customHeight="1">
      <c r="A22" s="98"/>
      <c r="F22" s="98"/>
      <c r="G22" s="98"/>
      <c r="H22" s="98"/>
    </row>
    <row r="23" spans="1:7" ht="9.75" customHeight="1">
      <c r="A23" s="98"/>
      <c r="F23" s="98"/>
      <c r="G23" s="98"/>
    </row>
    <row r="24" spans="1:7" ht="9.75" customHeight="1">
      <c r="A24" s="98"/>
      <c r="F24" s="98"/>
      <c r="G24" s="98"/>
    </row>
    <row r="25" spans="1:7" ht="9.75" customHeight="1">
      <c r="A25" s="98"/>
      <c r="F25" s="98"/>
      <c r="G25" s="98"/>
    </row>
    <row r="26" spans="1:7" ht="9.75" customHeight="1">
      <c r="A26" s="98"/>
      <c r="E26" s="98"/>
      <c r="G26" s="98"/>
    </row>
    <row r="27" spans="1:7" ht="9.75" customHeight="1">
      <c r="A27" s="98"/>
      <c r="C27" s="38"/>
      <c r="F27" s="98"/>
      <c r="G27" s="98"/>
    </row>
    <row r="28" spans="1:6" ht="9.75" customHeight="1">
      <c r="A28" s="98"/>
      <c r="F28" s="98"/>
    </row>
    <row r="29" spans="1:6" ht="9.75" customHeight="1">
      <c r="A29" s="98"/>
      <c r="F29" s="98"/>
    </row>
    <row r="30" spans="1:5" ht="9.75" customHeight="1">
      <c r="A30" s="98"/>
      <c r="E30" s="98"/>
    </row>
    <row r="31" ht="12.75" customHeight="1"/>
    <row r="32" ht="12.75" customHeight="1"/>
    <row r="33" ht="12.75" customHeight="1"/>
    <row r="34" ht="12.75" customHeight="1"/>
    <row r="35" ht="9.75" customHeight="1">
      <c r="F35" s="38"/>
    </row>
  </sheetData>
  <sheetProtection/>
  <mergeCells count="7">
    <mergeCell ref="A3:C3"/>
    <mergeCell ref="A20:H20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tabSelected="1" view="pageBreakPreview" zoomScale="60" workbookViewId="0" topLeftCell="A1">
      <selection activeCell="P10" sqref="P10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56"/>
      <c r="D1" s="56"/>
      <c r="E1" s="56"/>
      <c r="F1" s="56"/>
      <c r="G1" s="56"/>
      <c r="H1" s="57" t="s">
        <v>224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</row>
    <row r="2" spans="1:248" ht="48.75" customHeight="1">
      <c r="A2" s="44" t="s">
        <v>225</v>
      </c>
      <c r="B2" s="44"/>
      <c r="C2" s="44"/>
      <c r="D2" s="44"/>
      <c r="E2" s="44"/>
      <c r="F2" s="44"/>
      <c r="G2" s="44"/>
      <c r="H2" s="4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ht="27.75" customHeight="1">
      <c r="A3" s="58" t="s">
        <v>226</v>
      </c>
      <c r="B3" s="59"/>
      <c r="C3" s="60"/>
      <c r="D3" s="61"/>
      <c r="E3" s="61"/>
      <c r="F3" s="61"/>
      <c r="G3" s="61"/>
      <c r="H3" s="62" t="s">
        <v>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</row>
    <row r="4" spans="1:248" ht="23.25" customHeight="1">
      <c r="A4" s="63" t="s">
        <v>65</v>
      </c>
      <c r="B4" s="64" t="s">
        <v>66</v>
      </c>
      <c r="C4" s="65" t="s">
        <v>227</v>
      </c>
      <c r="D4" s="66" t="s">
        <v>228</v>
      </c>
      <c r="E4" s="67" t="s">
        <v>229</v>
      </c>
      <c r="F4" s="67"/>
      <c r="G4" s="67"/>
      <c r="H4" s="67" t="s">
        <v>230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</row>
    <row r="5" spans="1:248" ht="23.25" customHeight="1">
      <c r="A5" s="68"/>
      <c r="B5" s="69"/>
      <c r="C5" s="70"/>
      <c r="D5" s="71"/>
      <c r="E5" s="72" t="s">
        <v>231</v>
      </c>
      <c r="F5" s="71" t="s">
        <v>232</v>
      </c>
      <c r="G5" s="71" t="s">
        <v>233</v>
      </c>
      <c r="H5" s="7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</row>
    <row r="6" spans="1:12" ht="27" customHeight="1">
      <c r="A6" s="73"/>
      <c r="B6" s="73"/>
      <c r="C6" s="74"/>
      <c r="D6" s="75"/>
      <c r="E6" s="76"/>
      <c r="F6" s="74"/>
      <c r="G6" s="74"/>
      <c r="H6" s="75"/>
      <c r="L6" s="38"/>
    </row>
    <row r="7" spans="1:8" ht="27" customHeight="1">
      <c r="A7" s="73"/>
      <c r="B7" s="73"/>
      <c r="C7" s="74"/>
      <c r="D7" s="75"/>
      <c r="E7" s="76"/>
      <c r="F7" s="74"/>
      <c r="G7" s="74"/>
      <c r="H7" s="75"/>
    </row>
    <row r="8" spans="1:8" ht="27" customHeight="1">
      <c r="A8" s="73"/>
      <c r="B8" s="73"/>
      <c r="C8" s="74"/>
      <c r="D8" s="75"/>
      <c r="E8" s="76"/>
      <c r="F8" s="74"/>
      <c r="G8" s="74"/>
      <c r="H8" s="75"/>
    </row>
    <row r="9" spans="1:8" ht="27" customHeight="1">
      <c r="A9" s="73"/>
      <c r="B9" s="73"/>
      <c r="C9" s="74"/>
      <c r="D9" s="75"/>
      <c r="E9" s="76"/>
      <c r="F9" s="74"/>
      <c r="G9" s="74"/>
      <c r="H9" s="75"/>
    </row>
    <row r="10" spans="1:8" ht="27" customHeight="1">
      <c r="A10" s="73"/>
      <c r="B10" s="73"/>
      <c r="C10" s="74"/>
      <c r="D10" s="75"/>
      <c r="E10" s="76"/>
      <c r="F10" s="74"/>
      <c r="G10" s="74"/>
      <c r="H10" s="75"/>
    </row>
    <row r="11" spans="1:8" ht="27" customHeight="1">
      <c r="A11" s="73"/>
      <c r="B11" s="73"/>
      <c r="C11" s="74"/>
      <c r="D11" s="75"/>
      <c r="E11" s="76"/>
      <c r="F11" s="74"/>
      <c r="G11" s="74"/>
      <c r="H11" s="75"/>
    </row>
    <row r="12" spans="1:8" ht="27" customHeight="1">
      <c r="A12" s="73"/>
      <c r="B12" s="73"/>
      <c r="C12" s="74"/>
      <c r="D12" s="75"/>
      <c r="E12" s="76"/>
      <c r="F12" s="74"/>
      <c r="G12" s="74"/>
      <c r="H12" s="75"/>
    </row>
    <row r="13" spans="1:8" ht="27" customHeight="1">
      <c r="A13" s="73"/>
      <c r="B13" s="73"/>
      <c r="C13" s="74"/>
      <c r="D13" s="75"/>
      <c r="E13" s="76"/>
      <c r="F13" s="74"/>
      <c r="G13" s="74"/>
      <c r="H13" s="75"/>
    </row>
    <row r="14" spans="1:8" ht="27" customHeight="1">
      <c r="A14" s="73"/>
      <c r="B14" s="73"/>
      <c r="C14" s="74"/>
      <c r="D14" s="75"/>
      <c r="E14" s="76"/>
      <c r="F14" s="74"/>
      <c r="G14" s="74"/>
      <c r="H14" s="75"/>
    </row>
    <row r="15" spans="1:8" ht="27" customHeight="1">
      <c r="A15" s="73"/>
      <c r="B15" s="73"/>
      <c r="C15" s="74"/>
      <c r="D15" s="75"/>
      <c r="E15" s="76"/>
      <c r="F15" s="74"/>
      <c r="G15" s="74"/>
      <c r="H15" s="75"/>
    </row>
    <row r="16" spans="1:8" ht="27" customHeight="1">
      <c r="A16" s="73"/>
      <c r="B16" s="73"/>
      <c r="C16" s="74"/>
      <c r="D16" s="75"/>
      <c r="E16" s="76"/>
      <c r="F16" s="74"/>
      <c r="G16" s="74"/>
      <c r="H16" s="75"/>
    </row>
    <row r="17" spans="1:8" ht="27" customHeight="1">
      <c r="A17" s="73"/>
      <c r="B17" s="73"/>
      <c r="C17" s="74"/>
      <c r="D17" s="75"/>
      <c r="E17" s="76"/>
      <c r="F17" s="74"/>
      <c r="G17" s="74"/>
      <c r="H17" s="75"/>
    </row>
    <row r="18" spans="1:8" ht="27" customHeight="1">
      <c r="A18" s="77"/>
      <c r="B18" s="77"/>
      <c r="C18" s="75"/>
      <c r="D18" s="75"/>
      <c r="E18" s="75"/>
      <c r="F18" s="75"/>
      <c r="G18" s="75"/>
      <c r="H18" s="75"/>
    </row>
    <row r="19" spans="1:8" ht="24.75" customHeight="1">
      <c r="A19" s="78" t="s">
        <v>223</v>
      </c>
      <c r="B19" s="78"/>
      <c r="C19" s="78"/>
      <c r="D19" s="78"/>
      <c r="E19" s="78"/>
      <c r="F19" s="78"/>
      <c r="G19" s="78"/>
      <c r="H19" s="78"/>
    </row>
    <row r="20" spans="3:6" ht="9.75" customHeight="1">
      <c r="C20" s="38"/>
      <c r="F20" s="38"/>
    </row>
  </sheetData>
  <sheetProtection/>
  <mergeCells count="7">
    <mergeCell ref="E4:G4"/>
    <mergeCell ref="A19:H19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4"/>
      <c r="B1" s="42"/>
      <c r="C1" s="42"/>
      <c r="D1" s="42"/>
      <c r="E1" s="43" t="s">
        <v>234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</row>
    <row r="2" spans="1:242" ht="33.75" customHeight="1">
      <c r="A2" s="44" t="s">
        <v>235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</row>
    <row r="3" spans="1:242" ht="27.75" customHeight="1">
      <c r="A3" s="26" t="s">
        <v>2</v>
      </c>
      <c r="E3" s="46" t="s">
        <v>3</v>
      </c>
      <c r="F3" s="47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</row>
    <row r="4" spans="1:242" ht="65.25" customHeight="1">
      <c r="A4" s="32" t="s">
        <v>236</v>
      </c>
      <c r="B4" s="50" t="s">
        <v>65</v>
      </c>
      <c r="C4" s="50" t="s">
        <v>237</v>
      </c>
      <c r="D4" s="50" t="s">
        <v>238</v>
      </c>
      <c r="E4" s="51" t="s">
        <v>70</v>
      </c>
      <c r="F4" s="5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24.75" customHeight="1">
      <c r="A5" s="19"/>
      <c r="B5" s="53"/>
      <c r="C5" s="53"/>
      <c r="D5" s="54" t="s">
        <v>73</v>
      </c>
      <c r="E5" s="17">
        <v>3700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6" ht="24.75" customHeight="1">
      <c r="A6" s="19"/>
      <c r="B6" s="53" t="s">
        <v>90</v>
      </c>
      <c r="C6" s="53"/>
      <c r="D6" s="54" t="s">
        <v>91</v>
      </c>
      <c r="E6" s="17">
        <v>3700</v>
      </c>
      <c r="F6" s="55"/>
    </row>
    <row r="7" spans="1:5" ht="24.75" customHeight="1">
      <c r="A7" s="19"/>
      <c r="B7" s="53" t="s">
        <v>92</v>
      </c>
      <c r="C7" s="53"/>
      <c r="D7" s="54" t="s">
        <v>93</v>
      </c>
      <c r="E7" s="17">
        <v>3700</v>
      </c>
    </row>
    <row r="8" spans="1:5" ht="24.75" customHeight="1">
      <c r="A8" s="19" t="s">
        <v>108</v>
      </c>
      <c r="B8" s="53" t="s">
        <v>109</v>
      </c>
      <c r="C8" s="53" t="s">
        <v>102</v>
      </c>
      <c r="D8" s="54" t="s">
        <v>239</v>
      </c>
      <c r="E8" s="17">
        <v>3700</v>
      </c>
    </row>
    <row r="9" spans="3:6" ht="16.5" customHeight="1">
      <c r="C9" s="38"/>
      <c r="D9" s="38"/>
      <c r="E9" s="38"/>
      <c r="F9" s="55"/>
    </row>
    <row r="10" spans="2:5" ht="16.5" customHeight="1">
      <c r="B10" s="38"/>
      <c r="C10" s="38"/>
      <c r="D10" s="38"/>
      <c r="E10" s="38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一行者</cp:lastModifiedBy>
  <dcterms:created xsi:type="dcterms:W3CDTF">2024-01-20T08:57:50Z</dcterms:created>
  <dcterms:modified xsi:type="dcterms:W3CDTF">2024-02-07T03:22:12Z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9927D467FEC7480C8BAD2365460AFAC5_12</vt:lpwstr>
  </property>
  <property fmtid="{D5CDD505-2E9C-101B-9397-08002B2CF9AE}" pid="4" name="KSOProductBuildV">
    <vt:lpwstr>2052-12.1.0.16250</vt:lpwstr>
  </property>
</Properties>
</file>